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9080" windowHeight="10980" tabRatio="836" firstSheet="2" activeTab="2"/>
  </bookViews>
  <sheets>
    <sheet name="ScenarioSIB2948" sheetId="67" state="veryHidden" r:id="rId1"/>
    <sheet name="BanqueEconomique" sheetId="68" state="veryHidden" r:id="rId2"/>
    <sheet name="TM" sheetId="78" r:id="rId3"/>
    <sheet name="MAJProv" sheetId="86" state="veryHidden" r:id="rId4"/>
    <sheet name="Ch1" sheetId="34" r:id="rId5"/>
    <sheet name="1" sheetId="17" r:id="rId6"/>
    <sheet name="2" sheetId="30" r:id="rId7"/>
    <sheet name="3" sheetId="77" r:id="rId8"/>
    <sheet name="4" sheetId="32" r:id="rId9"/>
    <sheet name="5" sheetId="33" r:id="rId10"/>
    <sheet name="6" sheetId="28" r:id="rId11"/>
    <sheet name="7" sheetId="76" r:id="rId12"/>
    <sheet name="N1" sheetId="52" r:id="rId13"/>
    <sheet name="Ch2" sheetId="38" r:id="rId14"/>
    <sheet name="8" sheetId="37" r:id="rId15"/>
    <sheet name="9" sheetId="9" r:id="rId16"/>
    <sheet name="10" sheetId="11" r:id="rId17"/>
    <sheet name="11" sheetId="14" r:id="rId18"/>
    <sheet name="12" sheetId="15" r:id="rId19"/>
    <sheet name="13" sheetId="12" r:id="rId20"/>
    <sheet name="14" sheetId="13" r:id="rId21"/>
    <sheet name="15" sheetId="56" r:id="rId22"/>
    <sheet name="N2" sheetId="53" r:id="rId23"/>
    <sheet name="Ch3" sheetId="39" r:id="rId24"/>
    <sheet name="16" sheetId="19" r:id="rId25"/>
    <sheet name="enc.1" sheetId="88" r:id="rId26"/>
    <sheet name="enc.2" sheetId="87" r:id="rId27"/>
    <sheet name="N3" sheetId="54" r:id="rId28"/>
    <sheet name="Ch4" sheetId="40" r:id="rId29"/>
    <sheet name="17" sheetId="89" r:id="rId30"/>
    <sheet name="18" sheetId="21" r:id="rId31"/>
    <sheet name="19" sheetId="62" r:id="rId32"/>
    <sheet name="N4" sheetId="55" r:id="rId33"/>
    <sheet name="Ch5" sheetId="41" r:id="rId34"/>
    <sheet name="20" sheetId="79" r:id="rId35"/>
    <sheet name="21" sheetId="80" r:id="rId36"/>
    <sheet name="22" sheetId="81" r:id="rId37"/>
    <sheet name="23" sheetId="82" r:id="rId38"/>
    <sheet name="N5" sheetId="61"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a">[1]BFN2007à2013!#REF!</definedName>
    <definedName name="\C">#REF!</definedName>
    <definedName name="_001.">#REF!</definedName>
    <definedName name="_010.">#REF!</definedName>
    <definedName name="_013.">#REF!</definedName>
    <definedName name="_014.">#REF!</definedName>
    <definedName name="_015.">#REF!</definedName>
    <definedName name="_017.">#REF!</definedName>
    <definedName name="_019.">#REF!</definedName>
    <definedName name="_030.">#REF!</definedName>
    <definedName name="_050.">#REF!</definedName>
    <definedName name="_055.">#REF!</definedName>
    <definedName name="_060.">#REF!</definedName>
    <definedName name="_062.">#REF!</definedName>
    <definedName name="_063.">#REF!</definedName>
    <definedName name="_065.">#REF!</definedName>
    <definedName name="_070.">#REF!</definedName>
    <definedName name="_072.">#REF!</definedName>
    <definedName name="_075.">#REF!</definedName>
    <definedName name="_080.">#REF!</definedName>
    <definedName name="_085.">#REF!</definedName>
    <definedName name="_095.">#REF!</definedName>
    <definedName name="_1__123Graph_CCHART_1" hidden="1">'[2]15 Eq. Fleet'!#REF!</definedName>
    <definedName name="_101.">#REF!</definedName>
    <definedName name="_102.">#REF!</definedName>
    <definedName name="_121.">#REF!</definedName>
    <definedName name="_140.">#REF!</definedName>
    <definedName name="_151.">#REF!</definedName>
    <definedName name="_160.">#REF!</definedName>
    <definedName name="_2_0FECA">[3]Sheet6!#REF!</definedName>
    <definedName name="_210.">#REF!</definedName>
    <definedName name="_214.">#REF!</definedName>
    <definedName name="_240.">#REF!</definedName>
    <definedName name="_247.">#REF!</definedName>
    <definedName name="_256.">#REF!</definedName>
    <definedName name="_271.">#REF!</definedName>
    <definedName name="_278.">#REF!</definedName>
    <definedName name="_280.">#REF!</definedName>
    <definedName name="_283.">#REF!</definedName>
    <definedName name="_284.">#REF!</definedName>
    <definedName name="_285.">#REF!</definedName>
    <definedName name="_292.">#REF!</definedName>
    <definedName name="_295.">#REF!</definedName>
    <definedName name="_313.">#REF!</definedName>
    <definedName name="_314.">#REF!</definedName>
    <definedName name="_318.">#REF!</definedName>
    <definedName name="_320.">#REF!</definedName>
    <definedName name="_323.">#REF!</definedName>
    <definedName name="_326.">#REF!</definedName>
    <definedName name="_327.">#REF!</definedName>
    <definedName name="_328.">#REF!</definedName>
    <definedName name="_329.">#REF!</definedName>
    <definedName name="_332.">#REF!</definedName>
    <definedName name="_335.">#REF!</definedName>
    <definedName name="_344.">#REF!</definedName>
    <definedName name="_346.">#REF!</definedName>
    <definedName name="_350.">#REF!</definedName>
    <definedName name="_352.">#REF!</definedName>
    <definedName name="_366.">#REF!</definedName>
    <definedName name="_369.">#REF!</definedName>
    <definedName name="_370.">#REF!</definedName>
    <definedName name="_374.">#REF!</definedName>
    <definedName name="_380.">#REF!</definedName>
    <definedName name="_385.">#REF!</definedName>
    <definedName name="_390.">#REF!</definedName>
    <definedName name="_400.">#REF!</definedName>
    <definedName name="_402.">#REF!</definedName>
    <definedName name="_406.">#REF!</definedName>
    <definedName name="_407.">#REF!</definedName>
    <definedName name="_408.">#REF!</definedName>
    <definedName name="_411.">#REF!</definedName>
    <definedName name="_414.">#REF!</definedName>
    <definedName name="_430.">#REF!</definedName>
    <definedName name="_440.">#REF!</definedName>
    <definedName name="_450.">#REF!</definedName>
    <definedName name="_453.">#REF!</definedName>
    <definedName name="_457.">#REF!</definedName>
    <definedName name="_458.">#REF!</definedName>
    <definedName name="_459.">#REF!</definedName>
    <definedName name="_462.">#REF!</definedName>
    <definedName name="_463.">#REF!</definedName>
    <definedName name="_508.">#REF!</definedName>
    <definedName name="_509.">#REF!</definedName>
    <definedName name="_510.">#REF!</definedName>
    <definedName name="_513.">#REF!</definedName>
    <definedName name="_520.">#REF!</definedName>
    <definedName name="_523.">#REF!</definedName>
    <definedName name="_524.">#REF!</definedName>
    <definedName name="_528.">#REF!</definedName>
    <definedName name="_530.">#REF!</definedName>
    <definedName name="_531.">#REF!</definedName>
    <definedName name="_537.">#REF!</definedName>
    <definedName name="_538.">#REF!</definedName>
    <definedName name="_539.">#REF!</definedName>
    <definedName name="_542.">#REF!</definedName>
    <definedName name="_549.">#REF!</definedName>
    <definedName name="_553.">#REF!</definedName>
    <definedName name="_557.">#REF!</definedName>
    <definedName name="_560.">#REF!</definedName>
    <definedName name="_562.">#REF!</definedName>
    <definedName name="_563.">#REF!</definedName>
    <definedName name="_568.">#REF!</definedName>
    <definedName name="_569.">#REF!</definedName>
    <definedName name="_573.">#REF!</definedName>
    <definedName name="_590.">#REF!</definedName>
    <definedName name="_600.">#REF!</definedName>
    <definedName name="_601.">#REF!</definedName>
    <definedName name="_603.">#REF!</definedName>
    <definedName name="_606.">#REF!</definedName>
    <definedName name="_610.">#REF!</definedName>
    <definedName name="_612.">#REF!</definedName>
    <definedName name="_618.">#REF!</definedName>
    <definedName name="_624.">#REF!</definedName>
    <definedName name="_627.">#REF!</definedName>
    <definedName name="_629.">#REF!</definedName>
    <definedName name="_630.">#REF!</definedName>
    <definedName name="_633.">#REF!</definedName>
    <definedName name="_660.">#REF!</definedName>
    <definedName name="_680.">#REF!</definedName>
    <definedName name="_690.">#REF!</definedName>
    <definedName name="_700.">#REF!</definedName>
    <definedName name="_701.">#REF!</definedName>
    <definedName name="_702.">#REF!</definedName>
    <definedName name="_703.">#REF!</definedName>
    <definedName name="_710.">#REF!</definedName>
    <definedName name="_730.">#REF!</definedName>
    <definedName name="_801.">#REF!</definedName>
    <definedName name="_802.">#REF!</definedName>
    <definedName name="_806.">#REF!</definedName>
    <definedName name="_807.">#REF!</definedName>
    <definedName name="_808.">#REF!</definedName>
    <definedName name="_809.">#REF!</definedName>
    <definedName name="_810.">#REF!</definedName>
    <definedName name="_812.">#REF!</definedName>
    <definedName name="_813.">#REF!</definedName>
    <definedName name="_814.">#REF!</definedName>
    <definedName name="_815.">#REF!</definedName>
    <definedName name="_816.">#REF!</definedName>
    <definedName name="_818.">#REF!</definedName>
    <definedName name="_819.">#REF!</definedName>
    <definedName name="_820.">#REF!</definedName>
    <definedName name="_822.">#REF!</definedName>
    <definedName name="_823.">#REF!</definedName>
    <definedName name="_824.">#REF!</definedName>
    <definedName name="_825.">#REF!</definedName>
    <definedName name="_827.">#REF!</definedName>
    <definedName name="_828.">#REF!</definedName>
    <definedName name="_829.">#REF!</definedName>
    <definedName name="_830.">#REF!</definedName>
    <definedName name="_831.">#REF!</definedName>
    <definedName name="_849.">#REF!</definedName>
    <definedName name="_850.">#REF!</definedName>
    <definedName name="_852.">#REF!</definedName>
    <definedName name="_853.">#REF!</definedName>
    <definedName name="_865.">#REF!</definedName>
    <definedName name="_870.">#REF!</definedName>
    <definedName name="_875.">#REF!</definedName>
    <definedName name="_879.">#REF!</definedName>
    <definedName name="_887.">#REF!</definedName>
    <definedName name="_888.">#REF!</definedName>
    <definedName name="_889.">#REF!</definedName>
    <definedName name="_890.">#REF!</definedName>
    <definedName name="_894.">#REF!</definedName>
    <definedName name="_896.">#REF!</definedName>
    <definedName name="_900.">#REF!</definedName>
    <definedName name="_902.">#REF!</definedName>
    <definedName name="_904.">#REF!</definedName>
    <definedName name="_906.">#REF!</definedName>
    <definedName name="_907.">#REF!</definedName>
    <definedName name="_909.">#REF!</definedName>
    <definedName name="_910.">#REF!</definedName>
    <definedName name="_912.">#REF!</definedName>
    <definedName name="_913.">#REF!</definedName>
    <definedName name="_914.">#REF!</definedName>
    <definedName name="_915.">#REF!</definedName>
    <definedName name="_916.">#REF!</definedName>
    <definedName name="_917.">#REF!</definedName>
    <definedName name="_920.">#REF!</definedName>
    <definedName name="_921.">#REF!</definedName>
    <definedName name="_922.">#REF!</definedName>
    <definedName name="_924.">#REF!</definedName>
    <definedName name="_925.">#REF!</definedName>
    <definedName name="_926.">#REF!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CA1">#REF!</definedName>
    <definedName name="_CCA2">#REF!</definedName>
    <definedName name="_CCA4">'[4]CCA&amp;depreciation'!#REF!</definedName>
    <definedName name="_CCA5">'[4]CCA&amp;depreciation'!#REF!</definedName>
    <definedName name="_CCA6">'[4]CCA&amp;depreciation'!#REF!</definedName>
    <definedName name="_EMS87">#N/A</definedName>
    <definedName name="_Fill" localSheetId="29" hidden="1">#REF!</definedName>
    <definedName name="_Fill" hidden="1">#REF!</definedName>
    <definedName name="_Order1" hidden="1">255</definedName>
    <definedName name="_Order2" hidden="1">255</definedName>
    <definedName name="_TAB2">[1]BFN2007à2013!#REF!</definedName>
    <definedName name="_TAB4">'[2]12 MEq'!#REF!</definedName>
    <definedName name="_Toc158631193" localSheetId="25">enc.1!$A$2</definedName>
    <definedName name="_Toc166907533" localSheetId="25">enc.1!$A$4</definedName>
    <definedName name="_Toc167435323" localSheetId="29">'17'!$A$4</definedName>
    <definedName name="_Toc167435324" localSheetId="30">'18'!$A$4</definedName>
    <definedName name="_Toc192760060" localSheetId="31">'19'!$A$4</definedName>
    <definedName name="aa">'[5]Feuille de travail'!#REF!</definedName>
    <definedName name="ABSN">#REF!</definedName>
    <definedName name="Acc_Depr_Starts">'[6]Non-time related Assumptions'!$O$11</definedName>
    <definedName name="ACTIVITÉS_D_INVESTISSEMENT">#REF!</definedName>
    <definedName name="ACTIVITÉS_DE_FONCTIONNEMENT">#REF!</definedName>
    <definedName name="Add_LT_Fac_Ind">[7]Hyp_Gen!$F$238</definedName>
    <definedName name="Add_LT_Fac_Size">[7]Hyp_Gen!$F$239</definedName>
    <definedName name="Add_STBond_Fac_Ind">[7]Hyp_Gen!$F$205</definedName>
    <definedName name="ADMIN">#REF!</definedName>
    <definedName name="ADMINP">#REF!</definedName>
    <definedName name="Agency_Constr">'[6]Non-time related Assumptions'!$B$95</definedName>
    <definedName name="ANNEE.1">[8]A!$A$12</definedName>
    <definedName name="AnnualStarts">[9]Assumptions!$I$23</definedName>
    <definedName name="asdf" hidden="1">{"Plant Parameters",#N/A,FALSE,"Total Project Economics";"summary1",#N/A,FALSE,"Total Project Economics";"Tariffs_Unit Prices_Costs",#N/A,FALSE,"Total Project Economics";"Financials",#N/A,FALSE,"Total Project Economics"}</definedName>
    <definedName name="ASPo">'[10]Non Static Assumptions'!#REF!</definedName>
    <definedName name="ASPvalrestated">[11]Sensitivity!#REF!</definedName>
    <definedName name="ASPXo">[7]Hyp_Gen!$F$63</definedName>
    <definedName name="Assump_Sources">#REF!</definedName>
    <definedName name="_xlnm.Database">#REF!</definedName>
    <definedName name="Benchmark_Rate">'[6]Non-time related Assumptions'!$B$61</definedName>
    <definedName name="Besoins_financiers_et_financement__consolidés">#REF!</definedName>
    <definedName name="BP98COST">#REF!</definedName>
    <definedName name="BUDG_08">_L126C3</definedName>
    <definedName name="BUGD_08">_L126C3</definedName>
    <definedName name="BUY">#REF!</definedName>
    <definedName name="CAD_LT_Debt_Ind">[7]Hyp_Gen!#REF!</definedName>
    <definedName name="CAD_LT_Debt_Name">[7]Hyp_Gen!#REF!</definedName>
    <definedName name="CAD_LT_Debt_Size">[7]Hyp_Gen!#REF!</definedName>
    <definedName name="calculation1">#REF!</definedName>
    <definedName name="calculation2">#REF!</definedName>
    <definedName name="calculation3">#REF!</definedName>
    <definedName name="calculation4">#REF!</definedName>
    <definedName name="calculation5">#REF!</definedName>
    <definedName name="calculation6">#REF!</definedName>
    <definedName name="calcval_UCI">[6]Sensitivities!$O$4</definedName>
    <definedName name="calcval_UCI_value">[6]Sensitivities!$O$5</definedName>
    <definedName name="calcvaldebtvalue">[6]Sensitivities!$E$5</definedName>
    <definedName name="calvaldscr">'[12]Static Assumptions'!#REF!</definedName>
    <definedName name="calvaldsrvalue">[6]Sensitivities!$E$9</definedName>
    <definedName name="Calvalequityvalue">'[13]Static assumptions'!$K$72</definedName>
    <definedName name="calvalsubdebt">'[10]Static Assumptions'!#REF!</definedName>
    <definedName name="calvalsubdebtvalue">'[10]Static Assumptions'!#REF!</definedName>
    <definedName name="Capex4">'[4]CCA&amp;depreciation'!#REF!</definedName>
    <definedName name="Capex5">'[4]CCA&amp;depreciation'!#REF!</definedName>
    <definedName name="Capex6">'[4]CCA&amp;depreciation'!#REF!</definedName>
    <definedName name="Cashbank1">#REF!</definedName>
    <definedName name="Cashbank2">[12]IRR!#REF!</definedName>
    <definedName name="Cashbank3">[12]IRR!#REF!</definedName>
    <definedName name="cashcascade">#REF!</definedName>
    <definedName name="cashcascade1">#REF!</definedName>
    <definedName name="cashcascade2">#REF!</definedName>
    <definedName name="cashcascade3">#REF!</definedName>
    <definedName name="Cashcascade4">'[4]Cashflow Cascade'!#REF!</definedName>
    <definedName name="Cashcascade5">#REF!</definedName>
    <definedName name="CBWorkbookPriority" hidden="1">-742642250</definedName>
    <definedName name="checksubdebt">'[10]Static Assumptions'!#REF!</definedName>
    <definedName name="COMPAR">[14]OpCost!#REF!</definedName>
    <definedName name="Constr_Delay">'[15]Static Assumptions'!$B$28</definedName>
    <definedName name="Contingency">[9]Assumptions!$C$18</definedName>
    <definedName name="CREW">#REF!</definedName>
    <definedName name="custcalc1">#REF!</definedName>
    <definedName name="custcalc2">#REF!</definedName>
    <definedName name="custcalc3">#REF!</definedName>
    <definedName name="custcalcR">#REF!</definedName>
    <definedName name="custcalcsub">#REF!</definedName>
    <definedName name="custvalue1">#REF!</definedName>
    <definedName name="custvalue2">#REF!</definedName>
    <definedName name="custvalue3">#REF!</definedName>
    <definedName name="custvalueR">#REF!</definedName>
    <definedName name="custvaluesub">#REF!</definedName>
    <definedName name="d"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datacapex1">#REF!</definedName>
    <definedName name="datacapex2">#REF!</definedName>
    <definedName name="DATE">[8]A!$A$46</definedName>
    <definedName name="Dates1ASPMtly">#REF!</definedName>
    <definedName name="Dates2ASPMtly">#REF!</definedName>
    <definedName name="DatesNTBInputs">[16]NTBInputs!$C$15:$C$26,[16]NTBInputs!$C$32:$C$39,[16]NTBInputs!$C$42,[16]NTBInputs!$C$44,[16]NTBInputs!$C$46,[16]NTBInputs!$C$81,[16]NTBInputs!$C$83,[16]NTBInputs!$C$97,[16]NTBInputs!$C$99,[16]NTBInputs!$C$103,[16]NTBInputs!$C$119,[16]NTBInputs!$C$132:$L$136,[16]NTBInputs!$C$139:$L$139</definedName>
    <definedName name="DatesPhase2Adjustment">[16]Phase2Adjustment!$F$1:$ES$2,[16]Phase2Adjustment!$C$7:$C$9</definedName>
    <definedName name="Day_Constr_Ends">'[17]Static Assumptions'!$B$16</definedName>
    <definedName name="Day_Constr_Starts">'[17]Static Assumptions'!$B$13</definedName>
    <definedName name="Day_Oper_Ends">'[6]Non-time related Assumptions'!$B$26</definedName>
    <definedName name="Day_Oper_Starts">'[15]Static Assumptions'!$B$20</definedName>
    <definedName name="Days_per_month">'[10]Static Assumptions'!$B$30</definedName>
    <definedName name="Days_per_yr">'[15]Static Assumptions'!$B$29</definedName>
    <definedName name="Days_Year">[7]Hyp_Gen!$F$23</definedName>
    <definedName name="DBFirstDrawAmount">[16]TimeBasedInputs!$D$11</definedName>
    <definedName name="Debt_Macro">[7]Hyp_Gen!$F$150</definedName>
    <definedName name="Debt1">#REF!</definedName>
    <definedName name="Debt1_Arr_Fee">'[6]Non-time related Assumptions'!$B$71</definedName>
    <definedName name="Debt1_Comm_Fee">'[6]Non-time related Assumptions'!$B$73</definedName>
    <definedName name="Debt1_DSCRTarget_1">'[6]Non-time related Assumptions'!$B$76</definedName>
    <definedName name="Debt1_Due_Date">'[6]Non-time related Assumptions'!$B$54</definedName>
    <definedName name="Debt1_FinAdv_Fee">'[6]Non-time related Assumptions'!$B$72</definedName>
    <definedName name="Debt1_Min_DSCR">'[6]Non-time related Assumptions'!$B$75</definedName>
    <definedName name="Debt1_Repay_Type">'[6]Non-time related Assumptions'!$B$59</definedName>
    <definedName name="Debt1_Spread_Constr">'[6]Non-time related Assumptions'!$B$64</definedName>
    <definedName name="Debt1_Start_Repay">'[6]Non-time related Assumptions'!$B$55</definedName>
    <definedName name="Debt1_Swap_Credit_Margin">'[6]Non-time related Assumptions'!$B$62</definedName>
    <definedName name="Debt2">#REF!</definedName>
    <definedName name="Debt4">[4]Debt!#REF!</definedName>
    <definedName name="Dep_ipc_mensuel_orr">'[18]ORR indexation'!#REF!</definedName>
    <definedName name="DÉTAIL_DE_LA_VARIATION_DE_L_ENCAISSE">#REF!</definedName>
    <definedName name="Disque">#REF!</definedName>
    <definedName name="Div_Pay_Begins">'[6]Non-time related Assumptions'!$E$39</definedName>
    <definedName name="Draw_Debt1">'[6]Non-time related Assumptions'!$B$83</definedName>
    <definedName name="DSR_Months_PandI">'[6]Non-time related Assumptions'!$B$86</definedName>
    <definedName name="DSROpcal">#REF!</definedName>
    <definedName name="DSROpval">#REF!</definedName>
    <definedName name="EMP">'[19]Feuille de travail'!$A$2:$AA$167</definedName>
    <definedName name="EmpruntsCDPQ">#REF!</definedName>
    <definedName name="English1SupportLetterAppendixA">'[20]7H-SupportLetterAppendixA'!#REF!</definedName>
    <definedName name="English1SupportLetterAppendixB">'[20]7I-SupportLetterAppendixB'!#REF!</definedName>
    <definedName name="English2SupportLetterAppendixB">'[20]7I-SupportLetterAppendixB'!#REF!</definedName>
    <definedName name="English3SupportLetterAppendixA">'[20]7H-SupportLetterAppendixA'!#REF!</definedName>
    <definedName name="English3SupportLetterAppendixB">'[20]7I-SupportLetterAppendixB'!#REF!</definedName>
    <definedName name="English4SupportLetterAppendixA">'[20]7H-SupportLetterAppendixA'!#REF!</definedName>
    <definedName name="EnglishASPMtly">#REF!</definedName>
    <definedName name="EnglishCosts">'[20]7A-Costs'!#REF!</definedName>
    <definedName name="EnglishMtlyFunding">'[20]7E-MtlyFunding'!#REF!</definedName>
    <definedName name="EnglishRevsLender">'[20]7G-RevsLender'!#REF!</definedName>
    <definedName name="Equity_IRR_Obj">'[6]Non-time related Assumptions'!$B$42</definedName>
    <definedName name="Equity_Only">'[10]Static Assumptions'!$B$37</definedName>
    <definedName name="ER">[21]SUMMARY!$D$111</definedName>
    <definedName name="ESC_row">'[22]Time Related Assumptions'!#REF!</definedName>
    <definedName name="Fin_Close">'[15]Static Assumptions'!$B$9</definedName>
    <definedName name="Financial_Close">[7]Hyp_Gen!$F$33</definedName>
    <definedName name="Fiscal_Depr_Starts">'[6]Non-time related Assumptions'!$L$11</definedName>
    <definedName name="FONDS_CONSOLIDÉ">#REF!</definedName>
    <definedName name="FONDS_DE_FINANCEMENT">#REF!</definedName>
    <definedName name="FRAIS_OWNER">#REF!</definedName>
    <definedName name="FrenchASPMtly">#REF!</definedName>
    <definedName name="FRING">#REF!</definedName>
    <definedName name="Funding_Check">[7]M_Construction!#REF!</definedName>
    <definedName name="Funding_Copy">[7]M_Construction!#REF!</definedName>
    <definedName name="G8_Inflation">#REF!</definedName>
    <definedName name="G8_Solve">#REF!</definedName>
    <definedName name="Gearing">[13]Sensitivity!#REF!</definedName>
    <definedName name="Gearing_Equity">'[23]Static Assumptions'!$B$36</definedName>
    <definedName name="Gearing1">[13]Sensitivity!#REF!</definedName>
    <definedName name="Gearing2">[13]Sensitivity!#REF!</definedName>
    <definedName name="Gearing3">[13]Sensitivity!#REF!</definedName>
    <definedName name="Gearing4">[13]Sensitivity!#REF!</definedName>
    <definedName name="Gearing5">[13]Sensitivity!#REF!</definedName>
    <definedName name="Gen_Descr">#REF!</definedName>
    <definedName name="Global_Check">[7]Integrité!$G$40</definedName>
    <definedName name="GMAF">[9]Assumptions!$C$23</definedName>
    <definedName name="Govt_Disc_Rate">[24]Ass_Gen!$F$72</definedName>
    <definedName name="HAUL">#REF!</definedName>
    <definedName name="HAUL_LIFT">#REF!</definedName>
    <definedName name="HAUL4">#REF!</definedName>
    <definedName name="HAUL4CR">#REF!</definedName>
    <definedName name="HAUL4TRU">#REF!</definedName>
    <definedName name="HAUL5">#REF!</definedName>
    <definedName name="HAUL5CR">#REF!</definedName>
    <definedName name="HAUL5TRU">#REF!</definedName>
    <definedName name="HAUL6">#REF!</definedName>
    <definedName name="HAUL6CR">#REF!</definedName>
    <definedName name="HYDRO_QUÉBEC">#REF!</definedName>
    <definedName name="_xlnm.Print_Titles" localSheetId="21">'15'!$2:$7</definedName>
    <definedName name="Inflation_index_Constr">'[10]Non Static Assumptions'!$F$142:$BX$142</definedName>
    <definedName name="Inflation_Index_Oper_Cost">'[10]Non Static Assumptions'!$F$122:$BX$122</definedName>
    <definedName name="Int_Pay_Freq">'[6]Non-time related Assumptions'!$C$44</definedName>
    <definedName name="Interest_rate_cash">'[10]Non Static Assumptions'!$F$146:$BX$146</definedName>
    <definedName name="Interest_rate_Reserve">'[10]Non Static Assumptions'!$F$147:$BX$147</definedName>
    <definedName name="INVEST">#REF!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IZED_INTEREST" hidden="1">"c2076"</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ICE_OVER_BVPS" hidden="1">"c1026"</definedName>
    <definedName name="IQ_PRICE_OVER_LTM_EPS" hidden="1">"c1029"</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S" hidden="1">"c2119"</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RRcalstat">'[4]Static assump'!#REF!</definedName>
    <definedName name="IRRcheckABS">[13]Sensitivity!#REF!</definedName>
    <definedName name="LanguageSetting">[25]Title!$B$4</definedName>
    <definedName name="Langue">'[26]Note3-Revenu'!$M$1</definedName>
    <definedName name="LC_fee">'[6]Non-time related Assumptions'!$B$41</definedName>
    <definedName name="LC_Fee_MMR">'[23]Static Assumptions'!$B$87</definedName>
    <definedName name="Legal_Structure_of_SPV">'[6]Non-time related Assumptions'!$J$8</definedName>
    <definedName name="LES_EMPRUNTS_RÉALISÉS_AU">#REF!</definedName>
    <definedName name="Life_Cycle_Table">[7]HypP!$I$54:$AM$56</definedName>
    <definedName name="lifework">#REF!</definedName>
    <definedName name="Losses_transfered_Partner">'[6]Non-time related Assumptions'!$L$23</definedName>
    <definedName name="M">[7]Hyp_Gen!$F$24</definedName>
    <definedName name="M_End_Dates">[7]HypM!$I$6:$BY$6</definedName>
    <definedName name="M_P">[7]Hyp_Gen!$F$26</definedName>
    <definedName name="M_Q_Dates">[7]HypM!$I$8:$BY$8</definedName>
    <definedName name="M_Start_Dates">[7]HypM!$I$5:$BY$5</definedName>
    <definedName name="MAN_LIST">#REF!</definedName>
    <definedName name="Max_Loss_transfered">'[6]Non-time related Assumptions'!$L$25</definedName>
    <definedName name="MgCapacity">#REF!</definedName>
    <definedName name="MMRGraph">#REF!</definedName>
    <definedName name="Mobilization_Fee">[27]Ass_Gen!#REF!</definedName>
    <definedName name="months_pa">12</definedName>
    <definedName name="NOM_FICHIER">[8]A!$A$41</definedName>
    <definedName name="NPV_Base_Date">[24]Ass_Gen!$F$31</definedName>
    <definedName name="NPV_DR">'[15]Static Assumptions'!$F$9</definedName>
    <definedName name="NPV_Ref_Date">[7]Hyp_Gen!$F$57</definedName>
    <definedName name="NPVActiveValueGOC">#REF!</definedName>
    <definedName name="NPVActiveValueNPV">#REF!</definedName>
    <definedName name="NPVActiveValueSDN">#REF!</definedName>
    <definedName name="NPVC">#REF!</definedName>
    <definedName name="NPVSensitivityRefreshGOC1">#REF!</definedName>
    <definedName name="NPVSensitivityRefreshGOC2">#REF!</definedName>
    <definedName name="NPVSensitivityRefreshGOC3">#REF!</definedName>
    <definedName name="NPVSensitivityRefreshGOC4">#REF!</definedName>
    <definedName name="NPVSensitivityRefreshGOC5">#REF!</definedName>
    <definedName name="NPVSensitivityRefreshSDN1">#REF!</definedName>
    <definedName name="NPVSensitivityRefreshSDN2">#REF!</definedName>
    <definedName name="NPVSensitivityRefreshSDN3">#REF!</definedName>
    <definedName name="NPVSensitivityRefreshSDN4">#REF!</definedName>
    <definedName name="NPVSensitivityRefreshSDN5">#REF!</definedName>
    <definedName name="NPVSensitivityTable">#REF!</definedName>
    <definedName name="NPVSensitivityTableArea">#REF!</definedName>
    <definedName name="NPVStartingValueGOC">#REF!</definedName>
    <definedName name="NPVStartingValueNPV">#REF!</definedName>
    <definedName name="NPVStartingValueSDN">#REF!</definedName>
    <definedName name="Op_Start_Date">[7]Hyp_Gen!$F$40</definedName>
    <definedName name="PAGE_01">#REF!</definedName>
    <definedName name="PAGE_02">#REF!</definedName>
    <definedName name="PalisadeReportWorkbookCreatedBy">"AtRisk"</definedName>
    <definedName name="PARAMETE">#REF!</definedName>
    <definedName name="Parkingcalculation">'[13]Construction period'!#REF!</definedName>
    <definedName name="Parkingvalue">'[13]Construction period'!#REF!</definedName>
    <definedName name="PCAR">'[10]Non Static Assumptions'!#REF!</definedName>
    <definedName name="PESC">'[10]Non Static Assumptions'!#REF!</definedName>
    <definedName name="Post_SC_Fac_Seek">[27]Ass_Gen!#REF!</definedName>
    <definedName name="Pourcentage_refi">'[6]Non-time related Assumptions'!$J$51</definedName>
    <definedName name="Precision_debt">[6]Sensitivities!$E$7</definedName>
    <definedName name="Precision_dsr">[6]Sensitivities!$E$11</definedName>
    <definedName name="Precision_equity">[6]Sensitivities!$E$15</definedName>
    <definedName name="PREM">#REF!</definedName>
    <definedName name="Produits_Epargne">'[28]ORR indexation'!#REF!</definedName>
    <definedName name="PROGRAMME_DE_FINANCEMENT_1997_1998">#REF!</definedName>
    <definedName name="Project_End_Date">[7]Hyp_Gen!$F$46</definedName>
    <definedName name="Project_Name">[7]Hyp_Gen!$F$9</definedName>
    <definedName name="q">[7]Hyp_Gen!$F$423</definedName>
    <definedName name="QST_Table">[7]Hyp_Gen!$B$494:$H$495</definedName>
    <definedName name="RAIL">#REF!</definedName>
    <definedName name="Redevance1">'[4]Appendice 8'!#REF!</definedName>
    <definedName name="Redevance2">'[4]Appendice 8'!#REF!</definedName>
    <definedName name="Redevance3">'[4]Appendice 8'!#REF!</definedName>
    <definedName name="Redevance4">'[4]Appendice 8'!#REF!</definedName>
    <definedName name="refi_kicker">'[6]Non-time related Assumptions'!$J$50</definedName>
    <definedName name="Refin_DSCR">'[6]Non-time related Assumptions'!$J$75</definedName>
    <definedName name="Refin_DSCR_Targ">'[6]Non-time related Assumptions'!$J$76</definedName>
    <definedName name="Refin_Due_Date">'[6]Non-time related Assumptions'!$J$54</definedName>
    <definedName name="Refin_Facility">'[6]Non-time related Assumptions'!$J$48</definedName>
    <definedName name="Refin_Fee">'[6]Non-time related Assumptions'!$J$71</definedName>
    <definedName name="Refin_Issue_Date">'[6]Non-time related Assumptions'!$J$49</definedName>
    <definedName name="Refin_Spread">'[6]Non-time related Assumptions'!$J$65</definedName>
    <definedName name="Refin_Start_Repay">'[6]Non-time related Assumptions'!$J$55</definedName>
    <definedName name="Refin1_Repay_Type">'[6]Non-time related Assumptions'!$J$59</definedName>
    <definedName name="Repay_Refin_Actual">[11]Sensitivity!#REF!</definedName>
    <definedName name="Revenus_autonomes" localSheetId="21">#REF!,[29]I1!$B$7,[29]I2!$B$34</definedName>
    <definedName name="Revenus_autonomes" localSheetId="29">#REF!,#REF!,#REF!</definedName>
    <definedName name="Revenus_autonomes" localSheetId="6">#REF!,#REF!,#REF!</definedName>
    <definedName name="Revenus_autonomes" localSheetId="34">#REF!,#REF!,#REF!</definedName>
    <definedName name="Revenus_autonomes" localSheetId="8">#REF!,#REF!,#REF!</definedName>
    <definedName name="Revenus_autonomes" localSheetId="9">#REF!,#REF!,#REF!</definedName>
    <definedName name="Revenus_autonomes" localSheetId="14">#REF!,#REF!,#REF!</definedName>
    <definedName name="Revenus_autonomes" localSheetId="13">#REF!,#REF!,#REF!</definedName>
    <definedName name="Revenus_autonomes" localSheetId="23">#REF!,#REF!,#REF!</definedName>
    <definedName name="Revenus_autonomes" localSheetId="28">#REF!,#REF!,#REF!</definedName>
    <definedName name="Revenus_autonomes" localSheetId="33">#REF!,#REF!,#REF!</definedName>
    <definedName name="Revenus_autonomes" localSheetId="25">#REF!,#REF!,#REF!</definedName>
    <definedName name="Revenus_autonomes" localSheetId="26">#REF!,#REF!,#REF!</definedName>
    <definedName name="Revenus_autonomes" localSheetId="22">#REF!,#REF!,#REF!</definedName>
    <definedName name="Revenus_autonomes" localSheetId="27">#REF!,#REF!,#REF!</definedName>
    <definedName name="Revenus_autonomes" localSheetId="32">#REF!,#REF!,#REF!</definedName>
    <definedName name="Revenus_autonomes" localSheetId="38">#REF!,#REF!,#REF!</definedName>
    <definedName name="Revenus_autonomes">#REF!,#REF!,#REF!</definedName>
    <definedName name="Risk">[9]Assumptions!$C$19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ealTimeResults">FALSE</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tatFunctionsUpdateFreq">1</definedName>
    <definedName name="RiskUpdateDisplay" hidden="1">FALSE</definedName>
    <definedName name="RiskUpdateStatFunctions">TRUE</definedName>
    <definedName name="RiskUseDifferentSeedForEachSim" hidden="1">FALSE</definedName>
    <definedName name="RiskUseFixedSeed" hidden="1">FALSE</definedName>
    <definedName name="RiskUseMultipleCPUs" hidden="1">TRUE</definedName>
    <definedName name="Rounding">[16]NTBInputs!$C$323</definedName>
    <definedName name="SAPPmonthly2">'[4]Construction period'!#REF!</definedName>
    <definedName name="Scenario_Results_Start">[22]Scenarios!#REF!</definedName>
    <definedName name="SeniorBondsUnderwritingGainLoss">[16]NTBInputs!$E$166</definedName>
    <definedName name="Sens_BM_rate">[17]Sensitivity!$C$28</definedName>
    <definedName name="Sens_Infl_O_M_8">[10]Sensitivity!#REF!</definedName>
    <definedName name="Sens_Infl_Oper_Cost_1_7">[10]Sensitivity!#REF!</definedName>
    <definedName name="Sens_Infl_Rev">[10]Sensitivity!#REF!</definedName>
    <definedName name="Sens_Major_Rehab">[23]Sensitivity!$C$22</definedName>
    <definedName name="Sens_O_M">[23]Sensitivity!$C$21</definedName>
    <definedName name="Sens_Paiement_Base">[23]Sensitivity!$C$35</definedName>
    <definedName name="Sens_Paiement_Even">[23]Sensitivity!$C$36</definedName>
    <definedName name="Sens_Paiement_Global">[23]Sensitivity!$C$38</definedName>
    <definedName name="Sens_Paiement_Prepose">[23]Sensitivity!$C$37</definedName>
    <definedName name="Sens_Spread_Debt1">[17]Sensitivity!$C$29</definedName>
    <definedName name="Sensibilité">[4]Sensitivity!#REF!</definedName>
    <definedName name="Sensitivity">#REF!</definedName>
    <definedName name="SITUATION_DES_EMPRUNTEURS_DU_SECTEUR_PUBLIC_QUÉBÉCOIS">#REF!</definedName>
    <definedName name="SOCIÉTÉS_D_ÉTAT">#REF!</definedName>
    <definedName name="SOCIÉTÉS_D_ÉTAT_ET_FONDS_SPÉCIAUX">#REF!</definedName>
    <definedName name="solver_cvg" localSheetId="34" hidden="1">0.0001</definedName>
    <definedName name="solver_drv" localSheetId="34" hidden="1">1</definedName>
    <definedName name="solver_eng" localSheetId="34" hidden="1">1</definedName>
    <definedName name="solver_est" localSheetId="34" hidden="1">1</definedName>
    <definedName name="solver_itr" localSheetId="34" hidden="1">2147483647</definedName>
    <definedName name="solver_mip" localSheetId="34" hidden="1">2147483647</definedName>
    <definedName name="solver_mni" localSheetId="34" hidden="1">30</definedName>
    <definedName name="solver_mrt" localSheetId="34" hidden="1">0.075</definedName>
    <definedName name="solver_msl" localSheetId="34" hidden="1">2</definedName>
    <definedName name="solver_neg" localSheetId="34" hidden="1">1</definedName>
    <definedName name="solver_nod" localSheetId="34" hidden="1">2147483647</definedName>
    <definedName name="solver_num" localSheetId="34" hidden="1">0</definedName>
    <definedName name="solver_nwt" localSheetId="34" hidden="1">1</definedName>
    <definedName name="solver_opt" localSheetId="34" hidden="1">'20'!$N$10</definedName>
    <definedName name="solver_pre" localSheetId="34" hidden="1">0.000001</definedName>
    <definedName name="solver_rbv" localSheetId="34" hidden="1">1</definedName>
    <definedName name="solver_rlx" localSheetId="34" hidden="1">2</definedName>
    <definedName name="solver_rsd" localSheetId="34" hidden="1">0</definedName>
    <definedName name="solver_scl" localSheetId="34" hidden="1">1</definedName>
    <definedName name="solver_sho" localSheetId="34" hidden="1">2</definedName>
    <definedName name="solver_ssz" localSheetId="34" hidden="1">100</definedName>
    <definedName name="solver_tim" localSheetId="34" hidden="1">2147483647</definedName>
    <definedName name="solver_tol" localSheetId="34" hidden="1">0.01</definedName>
    <definedName name="solver_typ" localSheetId="34" hidden="1">1</definedName>
    <definedName name="solver_val" localSheetId="34" hidden="1">0</definedName>
    <definedName name="solver_ver" localSheetId="34" hidden="1">3</definedName>
    <definedName name="sommaire">#REF!</definedName>
    <definedName name="SOMMAIRE_DES_COMPTES_À_FIN_DÉTERMINÉE">#REF!</definedName>
    <definedName name="STBond_Fac_Size">[7]Hyp_Gen!$F$208</definedName>
    <definedName name="Step1_LTSpread">#REF!</definedName>
    <definedName name="Step1_STSpread">#REF!</definedName>
    <definedName name="Step2_LTBase">#REF!</definedName>
    <definedName name="Step2_STBase">#REF!</definedName>
    <definedName name="Step4_LTSpread">#REF!</definedName>
    <definedName name="Step4_STSpread">#REF!</definedName>
    <definedName name="Sub_Comp_Date">[7]Hyp_Gen!$F$35</definedName>
    <definedName name="Sub_Comp_Fac_Act_Ind">[7]Hyp_Gen!$F$178</definedName>
    <definedName name="Sub_Comp_Fac_Size">[7]Hyp_Gen!$F$181</definedName>
    <definedName name="Sub_Comp_Pmt">[24]Ass_Cons!$F$35</definedName>
    <definedName name="sum">[14]OpCost!$B$5:$M$82</definedName>
    <definedName name="Summaryoutputs">#REF!</definedName>
    <definedName name="swap_par_echeance">#REF!</definedName>
    <definedName name="SYNTHÈSE_DU_FINANCEMENT_FONDS_FINANCEMENT">#REF!</definedName>
    <definedName name="SYNTHESE_FC_FF">#REF!</definedName>
    <definedName name="SYNTHÈSE_FONDS_CONSOLIDÉ">#REF!</definedName>
    <definedName name="SYNTHESE_HQ">#REF!</definedName>
    <definedName name="TABLE1010">#REF!</definedName>
    <definedName name="TABLE1011">#REF!</definedName>
    <definedName name="TABLE11.3">#REF!</definedName>
    <definedName name="TABLEAU5">#REF!</definedName>
    <definedName name="TABLEAU5A">#REF!</definedName>
    <definedName name="TargetGearing">[16]Checks!$G$20</definedName>
    <definedName name="TIC_Comp_Date">[24]Ass_Gen!$F$34</definedName>
    <definedName name="TIC_Comp_Pmt">[24]Ass_Cons!$F$40</definedName>
    <definedName name="Tolerance">[16]NTBInputs!$C$325</definedName>
    <definedName name="Total_Equity">[7]Hyp_Gen!$F$293</definedName>
    <definedName name="TP">#REF!</definedName>
    <definedName name="Trafficforecast1">#REF!</definedName>
    <definedName name="Trafficforecast2">#REF!</definedName>
    <definedName name="Trafficforecast3">#REF!</definedName>
    <definedName name="Trafficforecast4">#REF!</definedName>
    <definedName name="Trafficforecast5">#REF!</definedName>
    <definedName name="Trafficforecast6">#REF!</definedName>
    <definedName name="TRAVL">#REF!</definedName>
    <definedName name="TRKREPLA">'[2]8 Manpower:11 Roads'!$A$83:$C$85</definedName>
    <definedName name="TRUCK">#REF!</definedName>
    <definedName name="TRUCKP">#REF!</definedName>
    <definedName name="UCI">[7]HypP!$F$42</definedName>
    <definedName name="UCI_index">'[6]Non-time related Assumptions'!$F$17</definedName>
    <definedName name="varavoirspassifs">#REF!</definedName>
    <definedName name="VOLS">#REF!</definedName>
    <definedName name="WACC">#REF!</definedName>
    <definedName name="WALL_Copy">[7]Hyp_Gen!#REF!</definedName>
    <definedName name="WALL_Paste">[7]Hyp_Gen!#REF!</definedName>
    <definedName name="wrn.CLAUDE._.FILLION." hidden="1">{#N/A,#N/A,FALSE,"RL";#N/A,#N/A,FALSE,"TAB22";#N/A,#N/A,FALSE,"TAB22A";#N/A,#N/A,FALSE,"TAB22B";#N/A,#N/A,FALSE,"TAB27_APPORT"}</definedName>
    <definedName name="wrn.Complete._.report." hidden="1">{"Plant Parameters",#N/A,FALSE,"Total Project Economics";"summary1",#N/A,FALSE,"Total Project Economics";"Tariffs_Unit Prices_Costs",#N/A,FALSE,"Total Project Economics";"Financials",#N/A,FALSE,"Total Project Economics"}</definedName>
    <definedName name="wrn.CONCILIATION._.DETTE." hidden="1">{#N/A,#N/A,FALSE,"CONC DEB DETTE";#N/A,#N/A,FALSE,"CONC DEB SEFA335";#N/A,#N/A,FALSE,"CONC DEB FF";#N/A,#N/A,FALSE,"CONC DEP";#N/A,#N/A,FALSE,"CONC DEP DETTE";#N/A,#N/A,FALSE,"CONC SA-490-03 SMT";#N/A,#N/A,FALSE,"VALIDEURS"}</definedName>
    <definedName name="wrn.CONCILIATION._.SYGBEC." hidden="1">{#N/A,#N/A,FALSE,"CONC DEB SYGBEC";#N/A,#N/A,FALSE,"CONC DEB";#N/A,#N/A,FALSE,"CONC REC";#N/A,#N/A,FALSE,"CONC CAP";#N/A,#N/A,FALSE,"CONC APPORT";#N/A,#N/A,FALSE,"CONC PAIE";#N/A,#N/A,FALSE,"CONC DEP";#N/A,#N/A,FALSE,"CONC DEP B.L.";#N/A,#N/A,FALSE,"CONC 112";#N/A,#N/A,FALSE,"CONC 930-10";#N/A,#N/A,FALSE,"CONC 930-20";#N/A,#N/A,FALSE,"CONC 931";#N/A,#N/A,FALSE,"CONC 933";#N/A,#N/A,FALSE,"CONC SOMMAIRE";#N/A,#N/A,FALSE,"VALID"}</definedName>
    <definedName name="wrn.DETTE._.ANDRÉ._.GARNEAU." hidden="1">{#N/A,#N/A,FALSE,"TAB1_BILAN";#N/A,#N/A,FALSE,"TAB2";#N/A,#N/A,FALSE,"TAB12";#N/A,#N/A,FALSE,"TAB12_A";#N/A,#N/A,FALSE,"TABLEAU15 ";#N/A,#N/A,FALSE,"TAB17";#N/A,#N/A,FALSE,"TAB17A";#N/A,#N/A,FALSE,"TAB20_FR";#N/A,#N/A,FALSE,"TAB20A_FR";#N/A,#N/A,FALSE,"TAB21";#N/A,#N/A,FALSE,"TAB21A";#N/A,#N/A,FALSE,"TAB22";#N/A,#N/A,FALSE,"TAB22A";#N/A,#N/A,FALSE,"TAB22B";#N/A,#N/A,FALSE,"TAB23";#N/A,#N/A,FALSE,"TAB23A";#N/A,#N/A,FALSE,"TAB23B";#N/A,#N/A,FALSE,"T_ANNEXE26A_DÉPENSES";#N/A,#N/A,FALSE,"TAB25_B";#N/A,#N/A,FALSE,"TAB26A_DÉPENSES";#N/A,#N/A,FALSE,"TAB26B_DÉPENSES_PR_EL";#N/A,#N/A,FALSE,"CONC DEP";#N/A,#N/A,FALSE,"CONC SOMMAIRE"}</definedName>
    <definedName name="wrn.DOSSIER." hidden="1">{#N/A,#N/A,FALSE,"TAB1_BILAN";#N/A,#N/A,FALSE,"TAB2";#N/A,#N/A,FALSE,"TAB6A_DÉBITEURS";#N/A,#N/A,FALSE,"TAB6C_PROV";#N/A,#N/A,FALSE,"TAB8_INTÉRÊTS";#N/A,#N/A,FALSE,"TAB9A_PLAC";#N/A,#N/A,FALSE,"TAB9C_PLAC";#N/A,#N/A,FALSE,"TAB9D_PLAC";#N/A,#N/A,FALSE,"TAB9E_RETRAITE";#N/A,#N/A,FALSE,"TAB12";#N/A,#N/A,FALSE,"TAB12_A";#N/A,#N/A,FALSE,"TAB14A_CRÉDITEURS";#N/A,#N/A,FALSE,"TABLEAU14_D";#N/A,#N/A,FALSE,"TAB14_F";#N/A,#N/A,FALSE,"TABLEAU15 ";#N/A,#N/A,FALSE,"TAB16_PERCEPTION_FISCALE";#N/A,#N/A,FALSE,"TAB17";#N/A,#N/A,FALSE,"TAB17A";#N/A,#N/A,FALSE,"TAB19";#N/A,#N/A,FALSE,"TAB20_FR";#N/A,#N/A,FALSE,"TAB20A_FR";#N/A,#N/A,FALSE,"TAB21";#N/A,#N/A,FALSE,"TAB21A";#N/A,#N/A,FALSE,"TAB22";#N/A,#N/A,FALSE,"TAB22A";#N/A,#N/A,FALSE,"TAB22B";#N/A,#N/A,FALSE,"TAB22C";#N/A,#N/A,FALSE,"TAB23";#N/A,#N/A,FALSE,"TAB23A";#N/A,#N/A,FALSE,"TAB23B";#N/A,#N/A,FALSE,"TAB25A_REVENUS";#N/A,#N/A,FALSE,"TAB25_B";#N/A,#N/A,FALSE,"TAB26A_DÉPENSES";#N/A,#N/A,FALSE,"T_ANNEXE26A_DÉPENSES";#N/A,#N/A,FALSE,"TAB26B_DÉPENSES_PR_EL";#N/A,#N/A,FALSE,"TAB27_APPORT";#N/A,#N/A,FALSE,"TAB27D_IMMO";#N/A,#N/A,FALSE,"TAB27E_IMMO_EN_COURS";#N/A,#N/A,FALSE,"RL";#N/A,#N/A,FALSE,"DON FINANCE"}</definedName>
    <definedName name="wrn.Eqfin._.complet." hidden="1">{"Eqfin_complet",#N/A,FALSE,"Cadrefinancier_BFN 0506-1011"}</definedName>
    <definedName name="wrn.FINANCES._.AUTRES._.QUE._.DETTES." hidden="1">{#N/A,#N/A,FALSE,"TAB1_BILAN";#N/A,#N/A,FALSE,"TAB6A_DÉBITEURS";#N/A,#N/A,FALSE,"TAB6C_PROV";#N/A,#N/A,FALSE,"TAB8_INTÉRÊTS";#N/A,#N/A,FALSE,"TAB9A_PLAC";#N/A,#N/A,FALSE,"TAB9C_PLAC";#N/A,#N/A,FALSE,"TAB9D_PLAC";#N/A,#N/A,FALSE,"TAB9E_RETRAITE";#N/A,#N/A,FALSE,"TAB14A_CRÉDITEURS";#N/A,#N/A,FALSE,"TABLEAU14_D";#N/A,#N/A,FALSE,"TABLEAU15 ";#N/A,#N/A,FALSE,"TAB14_F";#N/A,#N/A,FALSE,"TAB16_PERCEPTION_FISCALE";#N/A,#N/A,FALSE,"TAB19";#N/A,#N/A,FALSE,"TAB25A_REVENUS";#N/A,#N/A,FALSE,"TAB25_B";#N/A,#N/A,FALSE,"TAB26A_DÉPENSES";#N/A,#N/A,FALSE,"TAB26B_DÉPENSES_PR_EL";#N/A,#N/A,FALSE,"TAB27_APPORT";#N/A,#N/A,FALSE,"TAB27D_IMMO";#N/A,#N/A,FALSE,"TAB27E_IMMO_EN_COURS"}</definedName>
    <definedName name="wrn.Financial._.Results." hidden="1">{"Financial Results",#N/A,FALSE,"Total Project Economics"}</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rving._.report." hidden="1">{#N/A,#N/A,FALSE,"Summary";#N/A,#N/A,FALSE,"Total Project Economics"}</definedName>
    <definedName name="wrn.JEAN_PIERRE." hidden="1">{#N/A,#N/A,FALSE,"TAB12";#N/A,#N/A,FALSE,"TAB12_A";#N/A,#N/A,FALSE,"TAB17";#N/A,#N/A,FALSE,"TAB17A";#N/A,#N/A,FALSE,"TAB20_FR";#N/A,#N/A,FALSE,"TAB20A_FR";#N/A,#N/A,FALSE,"TAB21";#N/A,#N/A,FALSE,"TAB22";#N/A,#N/A,FALSE,"TAB22A";#N/A,#N/A,FALSE,"TAB22B";#N/A,#N/A,FALSE,"TAB23";#N/A,#N/A,FALSE,"TAB23A";#N/A,#N/A,FALSE,"TAB23B";#N/A,#N/A,FALSE,"OPFIN12";#N/A,#N/A,FALSE,"OPFIN17"}</definedName>
    <definedName name="wrn.MINISTÈRE." hidden="1">{#N/A,#N/A,FALSE,"TAB1_BILAN";#N/A,#N/A,FALSE,"TAB2";#N/A,#N/A,FALSE,"TAB6A_DÉBITEURS";#N/A,#N/A,FALSE,"TAB6C_PROV";#N/A,#N/A,FALSE,"TAB8_INTÉRÊTS";#N/A,#N/A,FALSE,"TAB9A_PLAC";#N/A,#N/A,FALSE,"TAB9C_PLAC";#N/A,#N/A,FALSE,"TAB9D_PLAC";#N/A,#N/A,FALSE,"TAB9E_RETRAITE";#N/A,#N/A,FALSE,"TAB12";#N/A,#N/A,FALSE,"TAB12_A";#N/A,#N/A,FALSE,"TAB14A_CRÉDITEURS";#N/A,#N/A,FALSE,"TABLEAU14_D";#N/A,#N/A,FALSE,"TAB14_F";#N/A,#N/A,FALSE,"TABLEAU15 ";#N/A,#N/A,FALSE,"TAB16_PERCEPTION_FISCALE";#N/A,#N/A,FALSE,"TAB17";#N/A,#N/A,FALSE,"TAB17A";#N/A,#N/A,FALSE,"TAB19";#N/A,#N/A,FALSE,"TAB20_FR";#N/A,#N/A,FALSE,"TAB20A_FR";#N/A,#N/A,FALSE,"TAB21";#N/A,#N/A,FALSE,"TAB21A";#N/A,#N/A,FALSE,"TAB22";#N/A,#N/A,FALSE,"TAB22A";#N/A,#N/A,FALSE,"TAB22B";#N/A,#N/A,FALSE,"TAB22C";#N/A,#N/A,FALSE,"TAB23";#N/A,#N/A,FALSE,"TAB23A";#N/A,#N/A,FALSE,"TAB23B";#N/A,#N/A,FALSE,"TAB25A_REVENUS";#N/A,#N/A,FALSE,"TAB25_B";#N/A,#N/A,FALSE,"TAB26A_DÉPENSES";#N/A,#N/A,FALSE,"T_ANNEXE26A_DÉPENSES";#N/A,#N/A,FALSE,"TAB26B_DÉPENSES_PR_EL";#N/A,#N/A,FALSE,"TAB27_APPORT";#N/A,#N/A,FALSE,"TAB27D_IMMO";#N/A,#N/A,FALSE,"TAB27E_IMMO_EN_COURS"}</definedName>
    <definedName name="wrn.O._.and._.M._.and._.Fuel." hidden="1">{"Fuel",#N/A,FALSE,"O and M and Fuel Incremental";"O and M",#N/A,FALSE,"O and M and Fuel Incremental"}</definedName>
    <definedName name="wrn.Print." hidden="1">{"Print Area",#N/A,FALSE,"Title Page";"Summary",#N/A,FALSE,"Total Project Economics";"Unit prices and costs p1",#N/A,FALSE,"Total Project Economics";"Unit prices and Costs p2",#N/A,FALSE,"Total Project Economics";"Op Income p 1",#N/A,FALSE,"Total Project Economics";"Op Incoem p 2",#N/A,FALSE,"Total Project Economics";"Income stat p 1",#N/A,FALSE,"Total Project Economics";"Incoem stat p 2",#N/A,FALSE,"Total Project Economics";"Equity CF p 1",#N/A,FALSE,"Total Project Economics";"Equity CF p 2",#N/A,FALSE,"Total Project Economics";"B Sheet p 1",#N/A,FALSE,"Total Project Economics";"B Sheet p 2",#N/A,FALSE,"Total Project Economics";"Cash Taxes p 1",#N/A,FALSE,"Total Project Economics";"Cash Taxes p 2",#N/A,FALSE,"Total Project Economics";"Unlevered CF p 1",#N/A,FALSE,"Total Project Economics";"Unlevered CF p 2",#N/A,FALSE,"Total Project Economics";"Unlevered Taxes p 1",#N/A,FALSE,"Total Project Economics";"Unlevered Taxes p 2",#N/A,FALSE,"Total Project Economics";"Fin iNd p 1",#N/A,FALSE,"Total Project Economics";"fIN iND P 2",#N/A,FALSE,"Total Project Economics"}</definedName>
    <definedName name="wrn.Print._.All." hidden="1">{"Title",#N/A,FALSE,"Title";"Page 1",#N/A,FALSE,"Summary";"page 2",#N/A,FALSE,"Summary";"Statements",#N/A,FALSE,"Total Project Economics"}</definedName>
    <definedName name="wrn.Print._.Econ." hidden="1">{"One",#N/A,FALSE,"Summary ";"Two",#N/A,FALSE,"Summary ";"Monthly Outputs",#N/A,FALSE,"Total Project Economics";"Outputs p 1",#N/A,FALSE,"Total Project Economics";"Outputs p 2",#N/A,FALSE,"Total Project Economics";"Pricing P 1",#N/A,FALSE,"Total Project Economics";"Pricing p 2",#N/A,FALSE,"Total Project Economics";"Costs p 1",#N/A,FALSE,"Total Project Economics";"Costs p 2",#N/A,FALSE,"Total Project Economics";"Op Income p 1",#N/A,FALSE,"Total Project Economics";"Op Income p 2",#N/A,FALSE,"Total Project Economics";"Income p 1",#N/A,FALSE,"Total Project Economics";"Income p 2",#N/A,FALSE,"Total Project Economics";"B Sheet p 1",#N/A,FALSE,"Total Project Economics";"B Sheet p 2",#N/A,FALSE,"Total Project Economics";"Cash Taxes p 1",#N/A,FALSE,"Total Project Economics";"Cash Taxes p 2",#N/A,FALSE,"Total Project Economics";"Unlevered p 1",#N/A,FALSE,"Total Project Economics";"Unlevered p 2",#N/A,FALSE,"Total Project Economics";"Unlevered Taxes p 1",#N/A,FALSE,"Total Project Economics";"Unlevered Taxes p 2",#N/A,FALSE,"Total Project Economics";"Fin Ind p 1",#N/A,FALSE,"Total Project Economics";"Fin Ind p 2",#N/A,FALSE,"Total Project Economics"}</definedName>
    <definedName name="wrn.Print._.Economics." hidden="1">{"Print Area",#N/A,FALSE,"Summary";"Plant Outputs",#N/A,FALSE,"Total Project Economics";"Unit Prices Page 1",#N/A,FALSE,"Total Project Economics";"Unit Prices Page 2",#N/A,FALSE,"Total Project Economics";"Op Income PAge 1",#N/A,FALSE,"Total Project Economics";"Op Income Page 2",#N/A,FALSE,"Total Project Economics";"Income Statement PAge 1",#N/A,FALSE,"Total Project Economics";"Income Statement Page 2",#N/A,FALSE,"Total Project Economics";"Equity Cash Flow Page 1",#N/A,FALSE,"Total Project Economics";"Equity Cash Flow Page 2",#N/A,FALSE,"Total Project Economics";"B Sheet Page 1",#N/A,FALSE,"Total Project Economics";"B Sheet Page 2",#N/A,FALSE,"Total Project Economics";"Taxes Page 1",#N/A,FALSE,"Total Project Economics";"Taxes Page 2",#N/A,FALSE,"Total Project Economics";"Unlevered Cal page 1",#N/A,FALSE,"Total Project Economics";"Unlevered Calc page 2",#N/A,FALSE,"Total Project Economics"}</definedName>
    <definedName name="wrn.Print._.Summary." hidden="1">{"One",#N/A,FALSE,"Summary ";"Two",#N/A,FALSE,"Summary "}</definedName>
    <definedName name="wrn.print._.tenaska." hidden="1">{"Summary",#N/A,FALSE,"Total Project Economics";"Stmts",#N/A,FALSE,"Total Project Economics";#N/A,#N/A,FALSE,"WA Fwd Curve";#N/A,#N/A,FALSE,"O&amp;M, Fuel"}</definedName>
    <definedName name="wrn.Rapport._.JP." hidden="1">{#N/A,#N/A,FALSE,"5";#N/A,#N/A,FALSE,"6";#N/A,#N/A,FALSE,"6A";#N/A,#N/A,FALSE,"22";#N/A,#N/A,FALSE,"22A";#N/A,#N/A,FALSE,"22B"}</definedName>
    <definedName name="wrn.Report." hidden="1">{"Title Page",#N/A,TRUE,"Title Page";"summary",#N/A,TRUE,"Total Project Economics";"Financial Results",#N/A,TRUE,"Total Project Economics"}</definedName>
    <definedName name="wrn.Sommaires." localSheetId="21"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11"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25"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26"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localSheetId="2"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ommaires." hidden="1">{"TABLEAU-3.1.1",#N/A,FALSE,"Tableau-4-1-5,6";"TABLEAU-3.1.2",#N/A,FALSE,"Tableau-4-1-5,6";"TABLEAU-3.1.3",#N/A,FALSE,"Tableau-4-1-5,6";"TABLEAU-3.1.4",#N/A,FALSE,"Tableau-4-1-5,6";"TABLEAU-3.1.5",#N/A,FALSE,"Tableau-4-1-5,6";"TABLEAU-3.1.5-page2",#N/A,FALSE,"Tableau-4-1-5,6";"TABLEAU-3.1.6",#N/A,FALSE,"Tableau-4-1-5,6";"TABLEAU-3.1.6-page2",#N/A,FALSE,"Tableau-4-1-5,6";"TABLEAU-3.1.7",#N/A,FALSE,"Tableau-4-1-5,6"}</definedName>
    <definedName name="wrn.summary." hidden="1">{"summary",#N/A,FALSE,"Total Project Economics"}</definedName>
    <definedName name="wrn.summary_Parameters_tariffs." hidden="1">{"summary1",#N/A,FALSE,"Total Project Economics";"Plant Parameters",#N/A,FALSE,"Total Project Economics";"Tariffs_Unit Prices_Costs",#N/A,FALSE,"Total Project Economics"}</definedName>
    <definedName name="wrn.SYGBEC_AUTRES." hidden="1">{"SYGBEC_AUTRES",#N/A,FALSE,"SYGBEC_AUTRES"}</definedName>
    <definedName name="wrn.TABLEAU._.5._.et._.5A." hidden="1">{"tableau 5 &amp; 5A",#N/A,FALSE,"tab. 5"}</definedName>
    <definedName name="wrn.TOUS." localSheetId="21"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11"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25"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26"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localSheetId="2"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TOUS." hidden="1">{"1970-1971",#N/A,FALSE,"1999_00_ap_ref";"1971-1972",#N/A,FALSE,"1999_00_ap_ref";"1972-1973",#N/A,FALSE,"1999_00_ap_ref";"1973-1974",#N/A,FALSE,"1999_00_ap_ref";"1974-1975",#N/A,FALSE,"1999_00_ap_ref";"1975-1976",#N/A,FALSE,"1999_00_ap_ref";"1976-1977",#N/A,FALSE,"1999_00_ap_ref";"1977-1978",#N/A,FALSE,"1999_00_ap_ref";"1978-1979",#N/A,FALSE,"1999_00_ap_ref";"1979-1980",#N/A,FALSE,"1999_00_ap_ref";"1980-1981",#N/A,FALSE,"1999_00_ap_ref";"1981-1982",#N/A,FALSE,"1999_00_ap_ref";"1982-1983",#N/A,FALSE,"1999_00_ap_ref";"1983-1984",#N/A,FALSE,"1999_00_ap_ref";"1984-1985",#N/A,FALSE,"1999_00_ap_ref";"1985-1986",#N/A,FALSE,"1999_00_ap_ref";"1986-1987",#N/A,FALSE,"1999_00_ap_ref";"1987-1988",#N/A,FALSE,"1999_00_ap_ref";"1988-1989",#N/A,FALSE,"1999_00_ap_ref";"1989-1990",#N/A,FALSE,"1999_00_ap_ref";"1990-1991",#N/A,FALSE,"1999_00_ap_ref";"1991-1992",#N/A,FALSE,"1999_00_ap_ref";"1992-1993",#N/A,FALSE,"1999_00_ap_ref";"1993-1994",#N/A,FALSE,"1999_00_ap_ref";"1994-1995",#N/A,FALSE,"1999_00_ap_ref";"1995-1996",#N/A,FALSE,"1999_00_ap_ref";"1996-1997",#N/A,FALSE,"1999_00_ap_ref";"1997-1998_AP_REF",#N/A,FALSE,"1999_00_ap_ref";"1998-1999_AP_REF",#N/A,FALSE,"1999_00_ap_ref";"1999-2000_AP_REF",#N/A,FALSE,"1999_00_ap_ref";"2000-2001_AP_REF",#N/A,FALSE,"2003_04_ap_ref";"2001-2002_AP_REF",#N/A,FALSE,"2003_04_ap_ref";"2002-2003_AP_REF",#N/A,FALSE,"2003_04_ap_ref";"2003-2004_AP_REF",#N/A,FALSE,"2003_04_ap_ref";"TABLEAU-3.1.1",#N/A,FALSE,"Tableau-4-1-4";"TABLEAU-3.1.2",#N/A,FALSE,"Tableau-4-1-4";"TABLEAU-3.1.3",#N/A,FALSE,"Tableau-4-1-4";"TABLEAU-3.1.5",#N/A,FALSE,"Tableau-4-1-4";"TABLEAU-3.1.5-page2",#N/A,FALSE,"Tableau-4-1-4";"TABLEAU-3.1.5-page3",#N/A,FALSE,"Tableau-4-1-4";"TABLEAU-4-1-5",#N/A,FALSE,"Tableau-4-1-4";"TABLEAU-4-1-5-page2",#N/A,FALSE,"Tableau-4-1-4";"TABLEAU-4-1-6",#N/A,FALSE,"Tableau-4-1-4"}</definedName>
    <definedName name="wrn.Variation._.annuelle." hidden="1">{"Variations annuelles",#N/A,FALSE,"Cadrefinancier_BFN 0506-1011"}</definedName>
    <definedName name="Yr2_Cap_Pmt">[24]Ass_Cons!$F$46</definedName>
    <definedName name="Yr2_Cap_Pmt_Date">[24]Ass_Gen!$F$39</definedName>
    <definedName name="Yrs_Carry_Fwd">'[6]Non-time related Assumptions'!$L$24</definedName>
    <definedName name="Z_E228653D_CE95_4993_B866_DC0D4D0E2609_.wvu.Cols" localSheetId="14" hidden="1">'8'!#REF!</definedName>
    <definedName name="Z_E228653D_CE95_4993_B866_DC0D4D0E2609_.wvu.Cols" localSheetId="25" hidden="1">enc.1!#REF!</definedName>
    <definedName name="Z_E228653D_CE95_4993_B866_DC0D4D0E2609_.wvu.Cols" localSheetId="26" hidden="1">enc.2!#REF!</definedName>
    <definedName name="Z_E228653D_CE95_4993_B866_DC0D4D0E2609_.wvu.PrintArea" localSheetId="5" hidden="1">'1'!$A$2:$T$32</definedName>
    <definedName name="Z_E228653D_CE95_4993_B866_DC0D4D0E2609_.wvu.PrintArea" localSheetId="16" hidden="1">'10'!$A$2:$I$18</definedName>
    <definedName name="Z_E228653D_CE95_4993_B866_DC0D4D0E2609_.wvu.PrintArea" localSheetId="17" hidden="1">'11'!$A$2:$N$22</definedName>
    <definedName name="Z_E228653D_CE95_4993_B866_DC0D4D0E2609_.wvu.PrintArea" localSheetId="18" hidden="1">'12'!$A$2:$H$30</definedName>
    <definedName name="Z_E228653D_CE95_4993_B866_DC0D4D0E2609_.wvu.PrintArea" localSheetId="19" hidden="1">'13'!$A$2:$I$17</definedName>
    <definedName name="Z_E228653D_CE95_4993_B866_DC0D4D0E2609_.wvu.PrintArea" localSheetId="20" hidden="1">'14'!$A$2:$I$17</definedName>
    <definedName name="Z_E228653D_CE95_4993_B866_DC0D4D0E2609_.wvu.PrintArea" localSheetId="21" hidden="1">'15'!$A$2:$J$32</definedName>
    <definedName name="Z_E228653D_CE95_4993_B866_DC0D4D0E2609_.wvu.PrintArea" localSheetId="24" hidden="1">'16'!$A$2:$N$32</definedName>
    <definedName name="Z_E228653D_CE95_4993_B866_DC0D4D0E2609_.wvu.PrintArea" localSheetId="29" hidden="1">'17'!$A$1:$J$63</definedName>
    <definedName name="Z_E228653D_CE95_4993_B866_DC0D4D0E2609_.wvu.PrintArea" localSheetId="30" hidden="1">'18'!$A$2:$C$59</definedName>
    <definedName name="Z_E228653D_CE95_4993_B866_DC0D4D0E2609_.wvu.PrintArea" localSheetId="31" hidden="1">'19'!$A$2:$J$59</definedName>
    <definedName name="Z_E228653D_CE95_4993_B866_DC0D4D0E2609_.wvu.PrintArea" localSheetId="6" hidden="1">'2'!$A$2:$L$31</definedName>
    <definedName name="Z_E228653D_CE95_4993_B866_DC0D4D0E2609_.wvu.PrintArea" localSheetId="8" hidden="1">'4'!$A$2:$H$30</definedName>
    <definedName name="Z_E228653D_CE95_4993_B866_DC0D4D0E2609_.wvu.PrintArea" localSheetId="9" hidden="1">'5'!$A$2:$I$31</definedName>
    <definedName name="Z_E228653D_CE95_4993_B866_DC0D4D0E2609_.wvu.PrintArea" localSheetId="11" hidden="1">'7'!$A$2:$F$11</definedName>
    <definedName name="Z_E228653D_CE95_4993_B866_DC0D4D0E2609_.wvu.PrintArea" localSheetId="14" hidden="1">'8'!$A$2:$E$33</definedName>
    <definedName name="Z_E228653D_CE95_4993_B866_DC0D4D0E2609_.wvu.PrintArea" localSheetId="15" hidden="1">'9'!$A$2:$I$30</definedName>
    <definedName name="Z_E228653D_CE95_4993_B866_DC0D4D0E2609_.wvu.PrintArea" localSheetId="25" hidden="1">enc.1!$A$2:$B$35</definedName>
    <definedName name="Z_E228653D_CE95_4993_B866_DC0D4D0E2609_.wvu.PrintArea" localSheetId="26" hidden="1">enc.2!$A$2:$A$25</definedName>
    <definedName name="Z_E228653D_CE95_4993_B866_DC0D4D0E2609_.wvu.Rows" localSheetId="5" hidden="1">'1'!#REF!</definedName>
    <definedName name="Z_E228653D_CE95_4993_B866_DC0D4D0E2609_.wvu.Rows" localSheetId="17" hidden="1">'11'!#REF!</definedName>
    <definedName name="Z_E228653D_CE95_4993_B866_DC0D4D0E2609_.wvu.Rows" localSheetId="18" hidden="1">'12'!#REF!</definedName>
    <definedName name="Z_E228653D_CE95_4993_B866_DC0D4D0E2609_.wvu.Rows" localSheetId="19" hidden="1">'13'!#REF!</definedName>
    <definedName name="Z_E228653D_CE95_4993_B866_DC0D4D0E2609_.wvu.Rows" localSheetId="20" hidden="1">'14'!#REF!</definedName>
    <definedName name="Z_E228653D_CE95_4993_B866_DC0D4D0E2609_.wvu.Rows" localSheetId="24" hidden="1">'16'!#REF!</definedName>
    <definedName name="Z_E228653D_CE95_4993_B866_DC0D4D0E2609_.wvu.Rows" localSheetId="29" hidden="1">'17'!$10:$10</definedName>
    <definedName name="Z_E228653D_CE95_4993_B866_DC0D4D0E2609_.wvu.Rows" localSheetId="30" hidden="1">'18'!$9:$9</definedName>
    <definedName name="Z_E228653D_CE95_4993_B866_DC0D4D0E2609_.wvu.Rows" localSheetId="31" hidden="1">'19'!$9:$9</definedName>
    <definedName name="Z_E228653D_CE95_4993_B866_DC0D4D0E2609_.wvu.Rows" localSheetId="6" hidden="1">'2'!#REF!</definedName>
    <definedName name="Z_E228653D_CE95_4993_B866_DC0D4D0E2609_.wvu.Rows" localSheetId="8" hidden="1">'4'!#REF!</definedName>
    <definedName name="Z_E228653D_CE95_4993_B866_DC0D4D0E2609_.wvu.Rows" localSheetId="9" hidden="1">'5'!#REF!</definedName>
    <definedName name="Z_E228653D_CE95_4993_B866_DC0D4D0E2609_.wvu.Rows" localSheetId="11" hidden="1">'7'!#REF!</definedName>
    <definedName name="Z_E228653D_CE95_4993_B866_DC0D4D0E2609_.wvu.Rows" localSheetId="15" hidden="1">'9'!#REF!</definedName>
    <definedName name="Z_E228653D_CE95_4993_B866_DC0D4D0E2609_.wvu.Rows" localSheetId="25" hidden="1">enc.1!#REF!</definedName>
    <definedName name="Z_E9261750_C13D_49A8_9B6A_60E44B770FFB_.wvu.Cols" localSheetId="14" hidden="1">'8'!#REF!</definedName>
    <definedName name="Z_E9261750_C13D_49A8_9B6A_60E44B770FFB_.wvu.Cols" localSheetId="25" hidden="1">enc.1!#REF!</definedName>
    <definedName name="Z_E9261750_C13D_49A8_9B6A_60E44B770FFB_.wvu.Cols" localSheetId="26" hidden="1">enc.2!#REF!</definedName>
    <definedName name="Z_E9261750_C13D_49A8_9B6A_60E44B770FFB_.wvu.PrintArea" localSheetId="5" hidden="1">'1'!$A$2:$T$32</definedName>
    <definedName name="Z_E9261750_C13D_49A8_9B6A_60E44B770FFB_.wvu.PrintArea" localSheetId="16" hidden="1">'10'!$A$2:$I$18</definedName>
    <definedName name="Z_E9261750_C13D_49A8_9B6A_60E44B770FFB_.wvu.PrintArea" localSheetId="17" hidden="1">'11'!$A$2:$N$22</definedName>
    <definedName name="Z_E9261750_C13D_49A8_9B6A_60E44B770FFB_.wvu.PrintArea" localSheetId="18" hidden="1">'12'!$A$2:$H$30</definedName>
    <definedName name="Z_E9261750_C13D_49A8_9B6A_60E44B770FFB_.wvu.PrintArea" localSheetId="19" hidden="1">'13'!$A$2:$I$17</definedName>
    <definedName name="Z_E9261750_C13D_49A8_9B6A_60E44B770FFB_.wvu.PrintArea" localSheetId="20" hidden="1">'14'!$A$2:$I$17</definedName>
    <definedName name="Z_E9261750_C13D_49A8_9B6A_60E44B770FFB_.wvu.PrintArea" localSheetId="21" hidden="1">'15'!$A$2:$J$32</definedName>
    <definedName name="Z_E9261750_C13D_49A8_9B6A_60E44B770FFB_.wvu.PrintArea" localSheetId="24" hidden="1">'16'!$A$2:$N$32</definedName>
    <definedName name="Z_E9261750_C13D_49A8_9B6A_60E44B770FFB_.wvu.PrintArea" localSheetId="29" hidden="1">'17'!$A$1:$J$63</definedName>
    <definedName name="Z_E9261750_C13D_49A8_9B6A_60E44B770FFB_.wvu.PrintArea" localSheetId="30" hidden="1">'18'!$A$2:$C$59</definedName>
    <definedName name="Z_E9261750_C13D_49A8_9B6A_60E44B770FFB_.wvu.PrintArea" localSheetId="31" hidden="1">'19'!$A$2:$J$59</definedName>
    <definedName name="Z_E9261750_C13D_49A8_9B6A_60E44B770FFB_.wvu.PrintArea" localSheetId="6" hidden="1">'2'!$A$2:$L$31</definedName>
    <definedName name="Z_E9261750_C13D_49A8_9B6A_60E44B770FFB_.wvu.PrintArea" localSheetId="8" hidden="1">'4'!$A$2:$H$30</definedName>
    <definedName name="Z_E9261750_C13D_49A8_9B6A_60E44B770FFB_.wvu.PrintArea" localSheetId="9" hidden="1">'5'!$A$2:$I$31</definedName>
    <definedName name="Z_E9261750_C13D_49A8_9B6A_60E44B770FFB_.wvu.PrintArea" localSheetId="11" hidden="1">'7'!$A$2:$F$11</definedName>
    <definedName name="Z_E9261750_C13D_49A8_9B6A_60E44B770FFB_.wvu.PrintArea" localSheetId="14" hidden="1">'8'!$A$2:$E$33</definedName>
    <definedName name="Z_E9261750_C13D_49A8_9B6A_60E44B770FFB_.wvu.PrintArea" localSheetId="15" hidden="1">'9'!$A$2:$I$30</definedName>
    <definedName name="Z_E9261750_C13D_49A8_9B6A_60E44B770FFB_.wvu.PrintArea" localSheetId="25" hidden="1">enc.1!$A$2:$B$35</definedName>
    <definedName name="Z_E9261750_C13D_49A8_9B6A_60E44B770FFB_.wvu.PrintArea" localSheetId="26" hidden="1">enc.2!$A$2:$A$25</definedName>
    <definedName name="Z_E9261750_C13D_49A8_9B6A_60E44B770FFB_.wvu.Rows" localSheetId="5" hidden="1">'1'!#REF!</definedName>
    <definedName name="Z_E9261750_C13D_49A8_9B6A_60E44B770FFB_.wvu.Rows" localSheetId="17" hidden="1">'11'!#REF!</definedName>
    <definedName name="Z_E9261750_C13D_49A8_9B6A_60E44B770FFB_.wvu.Rows" localSheetId="18" hidden="1">'12'!#REF!</definedName>
    <definedName name="Z_E9261750_C13D_49A8_9B6A_60E44B770FFB_.wvu.Rows" localSheetId="19" hidden="1">'13'!#REF!</definedName>
    <definedName name="Z_E9261750_C13D_49A8_9B6A_60E44B770FFB_.wvu.Rows" localSheetId="20" hidden="1">'14'!#REF!</definedName>
    <definedName name="Z_E9261750_C13D_49A8_9B6A_60E44B770FFB_.wvu.Rows" localSheetId="24" hidden="1">'16'!#REF!</definedName>
    <definedName name="Z_E9261750_C13D_49A8_9B6A_60E44B770FFB_.wvu.Rows" localSheetId="29" hidden="1">'17'!$10:$10</definedName>
    <definedName name="Z_E9261750_C13D_49A8_9B6A_60E44B770FFB_.wvu.Rows" localSheetId="30" hidden="1">'18'!$9:$9</definedName>
    <definedName name="Z_E9261750_C13D_49A8_9B6A_60E44B770FFB_.wvu.Rows" localSheetId="31" hidden="1">'19'!$9:$9</definedName>
    <definedName name="Z_E9261750_C13D_49A8_9B6A_60E44B770FFB_.wvu.Rows" localSheetId="6" hidden="1">'2'!#REF!</definedName>
    <definedName name="Z_E9261750_C13D_49A8_9B6A_60E44B770FFB_.wvu.Rows" localSheetId="8" hidden="1">'4'!#REF!</definedName>
    <definedName name="Z_E9261750_C13D_49A8_9B6A_60E44B770FFB_.wvu.Rows" localSheetId="9" hidden="1">'5'!#REF!</definedName>
    <definedName name="Z_E9261750_C13D_49A8_9B6A_60E44B770FFB_.wvu.Rows" localSheetId="11" hidden="1">'7'!#REF!</definedName>
    <definedName name="Z_E9261750_C13D_49A8_9B6A_60E44B770FFB_.wvu.Rows" localSheetId="15" hidden="1">'9'!#REF!</definedName>
    <definedName name="Z_E9261750_C13D_49A8_9B6A_60E44B770FFB_.wvu.Rows" localSheetId="25" hidden="1">enc.1!#REF!</definedName>
    <definedName name="Z_EB9C96F1_82A6_4977_9537_3D03975DDA96_.wvu.Cols" localSheetId="14" hidden="1">'8'!#REF!</definedName>
    <definedName name="Z_EB9C96F1_82A6_4977_9537_3D03975DDA96_.wvu.Cols" localSheetId="25" hidden="1">enc.1!#REF!</definedName>
    <definedName name="Z_EB9C96F1_82A6_4977_9537_3D03975DDA96_.wvu.Cols" localSheetId="26" hidden="1">enc.2!#REF!</definedName>
    <definedName name="Z_EB9C96F1_82A6_4977_9537_3D03975DDA96_.wvu.PrintArea" localSheetId="5" hidden="1">'1'!$A$2:$T$32</definedName>
    <definedName name="Z_EB9C96F1_82A6_4977_9537_3D03975DDA96_.wvu.PrintArea" localSheetId="16" hidden="1">'10'!$A$2:$I$18</definedName>
    <definedName name="Z_EB9C96F1_82A6_4977_9537_3D03975DDA96_.wvu.PrintArea" localSheetId="17" hidden="1">'11'!$A$2:$N$22</definedName>
    <definedName name="Z_EB9C96F1_82A6_4977_9537_3D03975DDA96_.wvu.PrintArea" localSheetId="18" hidden="1">'12'!$A$2:$H$30</definedName>
    <definedName name="Z_EB9C96F1_82A6_4977_9537_3D03975DDA96_.wvu.PrintArea" localSheetId="19" hidden="1">'13'!$A$2:$I$17</definedName>
    <definedName name="Z_EB9C96F1_82A6_4977_9537_3D03975DDA96_.wvu.PrintArea" localSheetId="20" hidden="1">'14'!$A$2:$I$17</definedName>
    <definedName name="Z_EB9C96F1_82A6_4977_9537_3D03975DDA96_.wvu.PrintArea" localSheetId="21" hidden="1">'15'!$A$2:$J$32</definedName>
    <definedName name="Z_EB9C96F1_82A6_4977_9537_3D03975DDA96_.wvu.PrintArea" localSheetId="24" hidden="1">'16'!$A$2:$N$32</definedName>
    <definedName name="Z_EB9C96F1_82A6_4977_9537_3D03975DDA96_.wvu.PrintArea" localSheetId="29" hidden="1">'17'!$A$1:$J$63</definedName>
    <definedName name="Z_EB9C96F1_82A6_4977_9537_3D03975DDA96_.wvu.PrintArea" localSheetId="30" hidden="1">'18'!$A$2:$C$59</definedName>
    <definedName name="Z_EB9C96F1_82A6_4977_9537_3D03975DDA96_.wvu.PrintArea" localSheetId="31" hidden="1">'19'!$A$2:$J$59</definedName>
    <definedName name="Z_EB9C96F1_82A6_4977_9537_3D03975DDA96_.wvu.PrintArea" localSheetId="6" hidden="1">'2'!$A$2:$L$31</definedName>
    <definedName name="Z_EB9C96F1_82A6_4977_9537_3D03975DDA96_.wvu.PrintArea" localSheetId="8" hidden="1">'4'!$A$2:$H$30</definedName>
    <definedName name="Z_EB9C96F1_82A6_4977_9537_3D03975DDA96_.wvu.PrintArea" localSheetId="9" hidden="1">'5'!$A$2:$I$31</definedName>
    <definedName name="Z_EB9C96F1_82A6_4977_9537_3D03975DDA96_.wvu.PrintArea" localSheetId="11" hidden="1">'7'!$A$2:$F$11</definedName>
    <definedName name="Z_EB9C96F1_82A6_4977_9537_3D03975DDA96_.wvu.PrintArea" localSheetId="14" hidden="1">'8'!$A$2:$E$33</definedName>
    <definedName name="Z_EB9C96F1_82A6_4977_9537_3D03975DDA96_.wvu.PrintArea" localSheetId="15" hidden="1">'9'!$A$2:$I$30</definedName>
    <definedName name="Z_EB9C96F1_82A6_4977_9537_3D03975DDA96_.wvu.PrintArea" localSheetId="25" hidden="1">enc.1!$A$2:$B$35</definedName>
    <definedName name="Z_EB9C96F1_82A6_4977_9537_3D03975DDA96_.wvu.PrintArea" localSheetId="26" hidden="1">enc.2!$A$2:$A$25</definedName>
    <definedName name="Z_EB9C96F1_82A6_4977_9537_3D03975DDA96_.wvu.Rows" localSheetId="5" hidden="1">'1'!#REF!</definedName>
    <definedName name="Z_EB9C96F1_82A6_4977_9537_3D03975DDA96_.wvu.Rows" localSheetId="17" hidden="1">'11'!#REF!</definedName>
    <definedName name="Z_EB9C96F1_82A6_4977_9537_3D03975DDA96_.wvu.Rows" localSheetId="18" hidden="1">'12'!#REF!</definedName>
    <definedName name="Z_EB9C96F1_82A6_4977_9537_3D03975DDA96_.wvu.Rows" localSheetId="19" hidden="1">'13'!#REF!</definedName>
    <definedName name="Z_EB9C96F1_82A6_4977_9537_3D03975DDA96_.wvu.Rows" localSheetId="20" hidden="1">'14'!#REF!</definedName>
    <definedName name="Z_EB9C96F1_82A6_4977_9537_3D03975DDA96_.wvu.Rows" localSheetId="24" hidden="1">'16'!#REF!</definedName>
    <definedName name="Z_EB9C96F1_82A6_4977_9537_3D03975DDA96_.wvu.Rows" localSheetId="29" hidden="1">'17'!$10:$10</definedName>
    <definedName name="Z_EB9C96F1_82A6_4977_9537_3D03975DDA96_.wvu.Rows" localSheetId="30" hidden="1">'18'!$9:$9</definedName>
    <definedName name="Z_EB9C96F1_82A6_4977_9537_3D03975DDA96_.wvu.Rows" localSheetId="31" hidden="1">'19'!$9:$9</definedName>
    <definedName name="Z_EB9C96F1_82A6_4977_9537_3D03975DDA96_.wvu.Rows" localSheetId="6" hidden="1">'2'!#REF!</definedName>
    <definedName name="Z_EB9C96F1_82A6_4977_9537_3D03975DDA96_.wvu.Rows" localSheetId="8" hidden="1">'4'!#REF!</definedName>
    <definedName name="Z_EB9C96F1_82A6_4977_9537_3D03975DDA96_.wvu.Rows" localSheetId="9" hidden="1">'5'!#REF!</definedName>
    <definedName name="Z_EB9C96F1_82A6_4977_9537_3D03975DDA96_.wvu.Rows" localSheetId="11" hidden="1">'7'!#REF!</definedName>
    <definedName name="Z_EB9C96F1_82A6_4977_9537_3D03975DDA96_.wvu.Rows" localSheetId="15" hidden="1">'9'!#REF!</definedName>
    <definedName name="Z_EB9C96F1_82A6_4977_9537_3D03975DDA96_.wvu.Rows" localSheetId="25" hidden="1">enc.1!#REF!</definedName>
    <definedName name="Zero">[13]Sensitivity!$D$854</definedName>
    <definedName name="_xlnm.Print_Area" localSheetId="5">'1'!$A$2:$U$32</definedName>
    <definedName name="_xlnm.Print_Area" localSheetId="16">'10'!$A$2:$I$17</definedName>
    <definedName name="_xlnm.Print_Area" localSheetId="17">'11'!$A$2:$N$22</definedName>
    <definedName name="_xlnm.Print_Area" localSheetId="18">'12'!$A$2:$H$30</definedName>
    <definedName name="_xlnm.Print_Area" localSheetId="19">'13'!$A$2:$I$17</definedName>
    <definedName name="_xlnm.Print_Area" localSheetId="20">'14'!$A$2:$I$17</definedName>
    <definedName name="_xlnm.Print_Area" localSheetId="21">'15'!$A$2:$J$32</definedName>
    <definedName name="_xlnm.Print_Area" localSheetId="24">'16'!$A$2:$N$32</definedName>
    <definedName name="_xlnm.Print_Area" localSheetId="29">'17'!$A$2:$K$61</definedName>
    <definedName name="_xlnm.Print_Area" localSheetId="30">'18'!$A$2:$C$59</definedName>
    <definedName name="_xlnm.Print_Area" localSheetId="31">'19'!$A$2:$J$59</definedName>
    <definedName name="_xlnm.Print_Area" localSheetId="6">'2'!$A$2:$L$31</definedName>
    <definedName name="_xlnm.Print_Area" localSheetId="34">'20'!$A$2:$M$30</definedName>
    <definedName name="_xlnm.Print_Area" localSheetId="35">'21'!$A$2:$M$30</definedName>
    <definedName name="_xlnm.Print_Area" localSheetId="36">'22'!$A$2:$L$30</definedName>
    <definedName name="_xlnm.Print_Area" localSheetId="37">'23'!$A$2:$R$30</definedName>
    <definedName name="_xlnm.Print_Area" localSheetId="7">'3'!$A$2:$F$31</definedName>
    <definedName name="_xlnm.Print_Area" localSheetId="8">'4'!$A$2:$H$30</definedName>
    <definedName name="_xlnm.Print_Area" localSheetId="9">'5'!$A$2:$I$31</definedName>
    <definedName name="_xlnm.Print_Area" localSheetId="10">'6'!$A$2:$G$31</definedName>
    <definedName name="_xlnm.Print_Area" localSheetId="11">'7'!$A$2:$F$31</definedName>
    <definedName name="_xlnm.Print_Area" localSheetId="14">'8'!$A$2:$L$33</definedName>
    <definedName name="_xlnm.Print_Area" localSheetId="15">'9'!$A$2:$I$30</definedName>
    <definedName name="_xlnm.Print_Area" localSheetId="13">'Ch2'!$A$2:$D$2</definedName>
    <definedName name="_xlnm.Print_Area" localSheetId="23">'Ch3'!$A$2:$F$2</definedName>
    <definedName name="_xlnm.Print_Area" localSheetId="28">'Ch4'!$A$2:$F$2</definedName>
    <definedName name="_xlnm.Print_Area" localSheetId="33">'Ch5'!$A$2:$G$2</definedName>
    <definedName name="_xlnm.Print_Area" localSheetId="25">enc.1!$A$2:$E$35</definedName>
    <definedName name="_xlnm.Print_Area" localSheetId="26">enc.2!$A$2:$G$24</definedName>
    <definedName name="_xlnm.Print_Area" localSheetId="12">'N1'!$A$2:$A$3</definedName>
    <definedName name="_xlnm.Print_Area" localSheetId="22">'N2'!$A$2:$A$3</definedName>
    <definedName name="_xlnm.Print_Area" localSheetId="27">'N3'!$A$2:$A$3</definedName>
    <definedName name="_xlnm.Print_Area" localSheetId="32">'N4'!$A$2:$A$3</definedName>
    <definedName name="_xlnm.Print_Area" localSheetId="38">'N5'!$A$2:$A$3</definedName>
    <definedName name="Zone_impres_MI">#REF!</definedName>
  </definedNames>
  <calcPr calcId="145621"/>
</workbook>
</file>

<file path=xl/calcChain.xml><?xml version="1.0" encoding="utf-8"?>
<calcChain xmlns="http://schemas.openxmlformats.org/spreadsheetml/2006/main">
  <c r="I10" i="28" l="1"/>
  <c r="I11" i="28"/>
  <c r="I12" i="28"/>
  <c r="I13" i="28"/>
  <c r="I14" i="28"/>
  <c r="I15" i="28"/>
  <c r="I16" i="28"/>
  <c r="I17" i="28"/>
  <c r="I18" i="28"/>
  <c r="I19" i="28"/>
  <c r="I20" i="28"/>
  <c r="I21" i="28"/>
  <c r="I22" i="28"/>
  <c r="I23" i="28"/>
  <c r="I24" i="28"/>
  <c r="I25" i="28"/>
  <c r="I26" i="28"/>
  <c r="I27" i="28"/>
  <c r="I28" i="28"/>
  <c r="I29" i="28"/>
  <c r="I30" i="28"/>
  <c r="I8" i="28"/>
  <c r="I9" i="28"/>
  <c r="I7" i="28"/>
</calcChain>
</file>

<file path=xl/sharedStrings.xml><?xml version="1.0" encoding="utf-8"?>
<sst xmlns="http://schemas.openxmlformats.org/spreadsheetml/2006/main" count="1222" uniqueCount="447">
  <si>
    <t>(en millions de dollars)</t>
  </si>
  <si>
    <t>2007-2008</t>
  </si>
  <si>
    <t>2009-2010</t>
  </si>
  <si>
    <t>2010-2011</t>
  </si>
  <si>
    <t>2011-2012</t>
  </si>
  <si>
    <t>Revenus autonomes</t>
  </si>
  <si>
    <t>Transferts fédéraux</t>
  </si>
  <si>
    <t>Service de la dette</t>
  </si>
  <si>
    <t>Provision pour éventualités</t>
  </si>
  <si>
    <t>SURPLUS (DÉFICIT)</t>
  </si>
  <si>
    <t>Opérations non budgétaires</t>
  </si>
  <si>
    <t>Placements, prêts et avances</t>
  </si>
  <si>
    <t>Fonds général</t>
  </si>
  <si>
    <t>2008-2009</t>
  </si>
  <si>
    <t>Autres</t>
  </si>
  <si>
    <t>Loto-Québec</t>
  </si>
  <si>
    <t>Total</t>
  </si>
  <si>
    <t>Péréquation</t>
  </si>
  <si>
    <t>Autres programmes</t>
  </si>
  <si>
    <t>(1)</t>
  </si>
  <si>
    <t>Entreprises du gouvernement</t>
  </si>
  <si>
    <t>Fonds des générations</t>
  </si>
  <si>
    <t>Opérations budgétaires</t>
  </si>
  <si>
    <t>1970-1971</t>
  </si>
  <si>
    <t>1971-1972</t>
  </si>
  <si>
    <t>1972-1973</t>
  </si>
  <si>
    <t>1973-1974</t>
  </si>
  <si>
    <t>1974-1975</t>
  </si>
  <si>
    <t>1975-1976</t>
  </si>
  <si>
    <t>1976-1977</t>
  </si>
  <si>
    <t>1977-1978</t>
  </si>
  <si>
    <t>1978-1979</t>
  </si>
  <si>
    <t>1979-1980</t>
  </si>
  <si>
    <t>1980-1981</t>
  </si>
  <si>
    <t>1981-1982</t>
  </si>
  <si>
    <t>1982-1983</t>
  </si>
  <si>
    <t>1983-1984</t>
  </si>
  <si>
    <t>1984-1985</t>
  </si>
  <si>
    <t>1985-1986</t>
  </si>
  <si>
    <t>1986-1987</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</si>
  <si>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</si>
  <si>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</si>
  <si>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</si>
  <si>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</si>
  <si>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</si>
  <si>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</si>
  <si>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</si>
  <si>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</si>
  <si>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</si>
  <si>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</si>
  <si>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</si>
  <si>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</si>
  <si>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</si>
  <si>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</si>
  <si>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</si>
  <si>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</si>
  <si>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</si>
  <si>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</si>
  <si>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</si>
  <si>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</si>
  <si>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2012-2013</t>
  </si>
  <si>
    <t>Service de 
la dette</t>
  </si>
  <si>
    <t>Organismes autres que budgétaires</t>
  </si>
  <si>
    <t xml:space="preserve"> </t>
  </si>
  <si>
    <t>Revenus dédiés</t>
  </si>
  <si>
    <t>Autres versements</t>
  </si>
  <si>
    <t>Comptes à fin déterminée</t>
  </si>
  <si>
    <t>Revenus consolidés</t>
  </si>
  <si>
    <t>Dépenses consolidées</t>
  </si>
  <si>
    <t>Revenus</t>
  </si>
  <si>
    <t>Dépenses</t>
  </si>
  <si>
    <t>Surplus (besoins) financiers nets</t>
  </si>
  <si>
    <t>(en M$)</t>
  </si>
  <si>
    <t>(en % du PIB)</t>
  </si>
  <si>
    <t>Données tenant compte de la consolidation ligne par ligne des réseaux</t>
  </si>
  <si>
    <t>Service de
la dette</t>
  </si>
  <si>
    <t>Dépenses financées par le régime fiscal et ajustements de consolidation</t>
  </si>
  <si>
    <t>Revenus de placement</t>
  </si>
  <si>
    <t>2013-2014</t>
  </si>
  <si>
    <t>Gouverne 
et justice</t>
  </si>
  <si>
    <t>Dette représentant les déficits cumulés</t>
  </si>
  <si>
    <t>2014-2015</t>
  </si>
  <si>
    <t>Surplus (déficit)</t>
  </si>
  <si>
    <t>Impôt des particuliers</t>
  </si>
  <si>
    <t>Impôts des sociétés</t>
  </si>
  <si>
    <t>Impôt foncier scolaire</t>
  </si>
  <si>
    <t>Carburants</t>
  </si>
  <si>
    <t>Éducation et culture</t>
  </si>
  <si>
    <t>Besoins financiers nets</t>
  </si>
  <si>
    <t>Service de la dette consolidé</t>
  </si>
  <si>
    <t>Fonds spéciaux</t>
  </si>
  <si>
    <t>Dette du gouvernement du Québec</t>
  </si>
  <si>
    <t>Dette nette du gouvernement du Québec</t>
  </si>
  <si>
    <t>Sommaire des résultats par secteur</t>
  </si>
  <si>
    <t>Sommaire des résultats consolidés</t>
  </si>
  <si>
    <t>PIB</t>
  </si>
  <si>
    <t>(en % des revenus)</t>
  </si>
  <si>
    <t>1. Résultats consolidés</t>
  </si>
  <si>
    <t>2. Résultats par secteur</t>
  </si>
  <si>
    <t>n.d.</t>
  </si>
  <si>
    <t>Réseaux de la santé et des services sociaux et de l'éducation</t>
  </si>
  <si>
    <t>Dépenses de missions</t>
  </si>
  <si>
    <t>4. Dette du gouvernement du Québec</t>
  </si>
  <si>
    <t>2015-2016</t>
  </si>
  <si>
    <t>2016-2017</t>
  </si>
  <si>
    <t>2017-2018</t>
  </si>
  <si>
    <t xml:space="preserve">
Taxes à la consommation</t>
  </si>
  <si>
    <t xml:space="preserve">
Entreprises du gouvernement</t>
  </si>
  <si>
    <t>Produits
du tabac</t>
  </si>
  <si>
    <t>Éducation
et culture</t>
  </si>
  <si>
    <t>Hydro-
Québec</t>
  </si>
  <si>
    <t>Redevances
hydrauliques</t>
  </si>
  <si>
    <t>Dépenses
de missions</t>
  </si>
  <si>
    <t>Régimes
de retraite</t>
  </si>
  <si>
    <t>Immobilisations</t>
  </si>
  <si>
    <t>Avant la réforme de la comptabilité gouvernementale de 2006-2007</t>
  </si>
  <si>
    <t>Sans la consolidation ligne par ligne des réseaux</t>
  </si>
  <si>
    <t>Transferts du gouvernement
du Québec</t>
  </si>
  <si>
    <t>Moins :
Fonds des générations</t>
  </si>
  <si>
    <r>
      <t>Dette directe consolidée</t>
    </r>
    <r>
      <rPr>
        <b/>
        <vertAlign val="superscript"/>
        <sz val="8"/>
        <rFont val="Arial"/>
        <family val="2"/>
      </rPr>
      <t>(1)</t>
    </r>
  </si>
  <si>
    <r>
      <t>Dette</t>
    </r>
    <r>
      <rPr>
        <b/>
        <vertAlign val="superscript"/>
        <sz val="8"/>
        <rFont val="Arial"/>
        <family val="2"/>
      </rPr>
      <t>(1)</t>
    </r>
  </si>
  <si>
    <t>(10)</t>
  </si>
  <si>
    <t>5. Statistiques pour l'analyse historique</t>
  </si>
  <si>
    <t>Dette représentant les
déficits cumulés après
la prise en compte de
la réserve de stabilisation</t>
  </si>
  <si>
    <r>
      <t>Dépenses consolidées pour l'analyse historique</t>
    </r>
    <r>
      <rPr>
        <b/>
        <vertAlign val="superscript"/>
        <sz val="10"/>
        <color theme="1"/>
        <rFont val="Arial"/>
        <family val="2"/>
      </rPr>
      <t>(1)</t>
    </r>
  </si>
  <si>
    <t>ScenarioSIB2948</t>
  </si>
  <si>
    <t>Budget_2015-2016</t>
  </si>
  <si>
    <t>Point_Decembre_2014</t>
  </si>
  <si>
    <t>Point_Novembre_2013</t>
  </si>
  <si>
    <t>Point_Novembre_2015</t>
  </si>
  <si>
    <t>Sommaire des résultats</t>
  </si>
  <si>
    <t>Taxes à la consommation</t>
  </si>
  <si>
    <t>BanqueEconomique</t>
  </si>
  <si>
    <t>AVRILQ14F</t>
  </si>
  <si>
    <t>JANVQ14F</t>
  </si>
  <si>
    <t>JANVQ15F</t>
  </si>
  <si>
    <t>JANVQ15F2</t>
  </si>
  <si>
    <t>JANVQ15F3</t>
  </si>
  <si>
    <t>JANVQ15F4</t>
  </si>
  <si>
    <t>JANVQ16F</t>
  </si>
  <si>
    <t>JANVQ16P</t>
  </si>
  <si>
    <t>JUINQ14F</t>
  </si>
  <si>
    <t>MAIQ14F</t>
  </si>
  <si>
    <t>NOVQ13F</t>
  </si>
  <si>
    <t>SEPTQ14F</t>
  </si>
  <si>
    <t>SEPTQ14F2</t>
  </si>
  <si>
    <t>SEPTQ14F3</t>
  </si>
  <si>
    <t>SEPTQ14P</t>
  </si>
  <si>
    <t>SEPTQ15F</t>
  </si>
  <si>
    <t>SEPTQ15F2</t>
  </si>
  <si>
    <t>SEPTQ15F3</t>
  </si>
  <si>
    <t>SEPTQ15P</t>
  </si>
  <si>
    <t>Solde
budgétaire
au sens de
la Loi après
réserve</t>
  </si>
  <si>
    <t>Cotisations pour
les services
de santé</t>
  </si>
  <si>
    <t>Santé et
services
sociaux</t>
  </si>
  <si>
    <t>Économie et
environnement</t>
  </si>
  <si>
    <t>Dépenses de
programmes</t>
  </si>
  <si>
    <t>Revenus
autonomes</t>
  </si>
  <si>
    <t>Transferts du
gouvernement
du Québec</t>
  </si>
  <si>
    <t>Transferts
fédéraux</t>
  </si>
  <si>
    <t>Total des
revenus</t>
  </si>
  <si>
    <t>Total des
dépenses</t>
  </si>
  <si>
    <t>Producteurs
privés</t>
  </si>
  <si>
    <t>Taxe spécifique
sur les boissons
alcooliques</t>
  </si>
  <si>
    <t>Biens non
réclamés</t>
  </si>
  <si>
    <t>Utilisations
(affectations)
de la réserve</t>
  </si>
  <si>
    <t>Droits et
permis</t>
  </si>
  <si>
    <t>Revenus
divers</t>
  </si>
  <si>
    <t>Soutien aux
personnes et
aux familles</t>
  </si>
  <si>
    <t>Indexation
du prix de
l'électricité
patrimoniale</t>
  </si>
  <si>
    <t>Dépenses de
missions</t>
  </si>
  <si>
    <t>Autres
comptes</t>
  </si>
  <si>
    <t>(en %
du PIB)</t>
  </si>
  <si>
    <t>En % des
revenus
consolidés</t>
  </si>
  <si>
    <t>Dépenses
consolidées</t>
  </si>
  <si>
    <t>Revenus
consolidés</t>
  </si>
  <si>
    <r>
      <t>Sans la consolidation ligne par ligne des réseaux</t>
    </r>
    <r>
      <rPr>
        <b/>
        <vertAlign val="superscript"/>
        <sz val="8"/>
        <rFont val="Arial"/>
        <family val="2"/>
      </rPr>
      <t>(7)</t>
    </r>
  </si>
  <si>
    <r>
      <t>Avant la réforme de la comptabilité gouvernementale de 2006-2007</t>
    </r>
    <r>
      <rPr>
        <b/>
        <vertAlign val="superscript"/>
        <sz val="8"/>
        <rFont val="Arial"/>
        <family val="2"/>
      </rPr>
      <t>(7)</t>
    </r>
  </si>
  <si>
    <t>(5)</t>
  </si>
  <si>
    <t>(2)</t>
  </si>
  <si>
    <t>Provision
pour
éventualités</t>
  </si>
  <si>
    <t>Surplus
(déficit)</t>
  </si>
  <si>
    <t>(6)</t>
  </si>
  <si>
    <t>Modifications
comptables
et autres</t>
  </si>
  <si>
    <t>Taxes
de vente</t>
  </si>
  <si>
    <t>Boissons
alcooliques</t>
  </si>
  <si>
    <t>Société des
alcools du
Québec</t>
  </si>
  <si>
    <t>(11)</t>
  </si>
  <si>
    <t>Transferts
pour la
santé</t>
  </si>
  <si>
    <t>Transferts pour
l'enseignement
postsecondaire
et les autres
programmes
sociaux</t>
  </si>
  <si>
    <t>(12)</t>
  </si>
  <si>
    <r>
      <t>Avant la réforme de la comptabilité gouvernementale de 2006-2007</t>
    </r>
    <r>
      <rPr>
        <b/>
        <vertAlign val="superscript"/>
        <sz val="8"/>
        <color theme="1"/>
        <rFont val="Arial"/>
        <family val="2"/>
      </rPr>
      <t>(7)</t>
    </r>
  </si>
  <si>
    <r>
      <t>Sans la consolidation ligne par ligne des réseaux</t>
    </r>
    <r>
      <rPr>
        <b/>
        <vertAlign val="superscript"/>
        <sz val="8"/>
        <color theme="1"/>
        <rFont val="Arial"/>
        <family val="2"/>
      </rPr>
      <t>(7)</t>
    </r>
  </si>
  <si>
    <t>(14)</t>
  </si>
  <si>
    <t>(15)</t>
  </si>
  <si>
    <r>
      <t>Transferts financés par le régime fiscal</t>
    </r>
    <r>
      <rPr>
        <vertAlign val="superscript"/>
        <sz val="8"/>
        <rFont val="Arial"/>
        <family val="2"/>
      </rPr>
      <t>(2)</t>
    </r>
  </si>
  <si>
    <r>
      <t>Dépenses financées par le régime fiscal</t>
    </r>
    <r>
      <rPr>
        <vertAlign val="superscript"/>
        <sz val="8"/>
        <rFont val="Arial"/>
        <family val="2"/>
      </rPr>
      <t>(2)</t>
    </r>
  </si>
  <si>
    <r>
      <t>Entités consolidées</t>
    </r>
    <r>
      <rPr>
        <vertAlign val="superscript"/>
        <sz val="8"/>
        <rFont val="Arial"/>
        <family val="2"/>
      </rPr>
      <t>(4)</t>
    </r>
  </si>
  <si>
    <t>(5),(6)</t>
  </si>
  <si>
    <t>(7)</t>
  </si>
  <si>
    <r>
      <t>Transferts
fédéraux</t>
    </r>
    <r>
      <rPr>
        <b/>
        <vertAlign val="superscript"/>
        <sz val="8"/>
        <rFont val="Arial"/>
        <family val="2"/>
      </rPr>
      <t xml:space="preserve"> </t>
    </r>
  </si>
  <si>
    <t>(8)</t>
  </si>
  <si>
    <t>Autres
contributions
d'Hydro-
Québec</t>
  </si>
  <si>
    <t>Revenus
miniers</t>
  </si>
  <si>
    <t>(13)</t>
  </si>
  <si>
    <t>Versements
au Fonds
des 
générations</t>
  </si>
  <si>
    <t>(3)</t>
  </si>
  <si>
    <r>
      <t>Sommaire des résultats consolidés pour l'analyse historique</t>
    </r>
    <r>
      <rPr>
        <b/>
        <vertAlign val="superscript"/>
        <sz val="10"/>
        <color theme="1"/>
        <rFont val="Arial"/>
        <family val="2"/>
      </rPr>
      <t>(1)</t>
    </r>
  </si>
  <si>
    <r>
      <t>Revenus consolidés pour l'analyse historique</t>
    </r>
    <r>
      <rPr>
        <b/>
        <vertAlign val="superscript"/>
        <sz val="10"/>
        <color theme="1"/>
        <rFont val="Arial"/>
        <family val="2"/>
      </rPr>
      <t>(1)</t>
    </r>
  </si>
  <si>
    <r>
      <t>Ajustements de consolidation</t>
    </r>
    <r>
      <rPr>
        <b/>
        <vertAlign val="superscript"/>
        <sz val="8"/>
        <rFont val="Arial"/>
        <family val="2"/>
      </rPr>
      <t>(3)</t>
    </r>
  </si>
  <si>
    <r>
      <t>Dépenses financées
par le régime fiscal</t>
    </r>
    <r>
      <rPr>
        <b/>
        <vertAlign val="superscript"/>
        <sz val="8"/>
        <rFont val="Arial"/>
        <family val="2"/>
      </rPr>
      <t>(2)</t>
    </r>
  </si>
  <si>
    <r>
      <t>Dépenses de missions pour l'analyse historique</t>
    </r>
    <r>
      <rPr>
        <b/>
        <vertAlign val="superscript"/>
        <sz val="10"/>
        <color theme="1"/>
        <rFont val="Arial"/>
        <family val="2"/>
      </rPr>
      <t>(1)</t>
    </r>
  </si>
  <si>
    <t xml:space="preserve">Revenus
autonomes </t>
  </si>
  <si>
    <r>
      <t>Ajustements de consolidation</t>
    </r>
    <r>
      <rPr>
        <vertAlign val="superscript"/>
        <sz val="8"/>
        <rFont val="Arial"/>
        <family val="2"/>
      </rPr>
      <t>(3)</t>
    </r>
  </si>
  <si>
    <t>Dette brute – Réseaux consolidés à la valeur de consolidation modifiée</t>
  </si>
  <si>
    <t>Dette totale – Données non redressées des impacts des réformes comptables de 1997-1998 et de 2006-2007</t>
  </si>
  <si>
    <r>
      <rPr>
        <b/>
        <vertAlign val="superscript"/>
        <sz val="8"/>
        <rFont val="Arial"/>
        <family val="2"/>
      </rPr>
      <t>(2)</t>
    </r>
  </si>
  <si>
    <t>(3),(4)</t>
  </si>
  <si>
    <t>Surplus 
(déficit)</t>
  </si>
  <si>
    <t>Investissements
nets dans les
 réseaux</t>
  </si>
  <si>
    <r>
      <t>2008-2009</t>
    </r>
    <r>
      <rPr>
        <vertAlign val="superscript"/>
        <sz val="8"/>
        <rFont val="Arial"/>
        <family val="2"/>
      </rPr>
      <t>(3)</t>
    </r>
  </si>
  <si>
    <r>
      <t>Sans la consolidation ligne par ligne des réseaux</t>
    </r>
    <r>
      <rPr>
        <b/>
        <vertAlign val="superscript"/>
        <sz val="8"/>
        <rFont val="Arial"/>
        <family val="2"/>
      </rPr>
      <t>(4),(5)</t>
    </r>
  </si>
  <si>
    <t>Plus :
Solde de la
réserve de
stabilisation</t>
  </si>
  <si>
    <r>
      <t>Avant les réformes de la comptabilité gouvernementale</t>
    </r>
    <r>
      <rPr>
        <b/>
        <vertAlign val="superscript"/>
        <sz val="8"/>
        <rFont val="Arial"/>
        <family val="2"/>
      </rPr>
      <t>(6)</t>
    </r>
  </si>
  <si>
    <r>
      <t>Dette représentant
les déficits cumulés
aux fins des
comptes publics</t>
    </r>
    <r>
      <rPr>
        <b/>
        <vertAlign val="superscript"/>
        <sz val="8"/>
        <rFont val="Arial"/>
        <family val="2"/>
      </rPr>
      <t>(7),(9)</t>
    </r>
  </si>
  <si>
    <t>SuiviExperts_avril_2014</t>
  </si>
  <si>
    <t>Économie et environnement</t>
  </si>
  <si>
    <t>Gouverne et justice</t>
  </si>
  <si>
    <t>Notes associées aux tableaux du chapitre 1</t>
  </si>
  <si>
    <t>Notes associées aux tableaux du chapitre 2</t>
  </si>
  <si>
    <t>Notes associées aux tableaux du chapitre 3</t>
  </si>
  <si>
    <t>Notes associées aux tableaux du chapitre 4</t>
  </si>
  <si>
    <t>Notes associées aux tableaux du chapitre 5</t>
  </si>
  <si>
    <r>
      <t>Sans la consolidation ligne par ligne des réseaux</t>
    </r>
    <r>
      <rPr>
        <b/>
        <vertAlign val="superscript"/>
        <sz val="8"/>
        <rFont val="Arial"/>
        <family val="2"/>
      </rPr>
      <t>(4)</t>
    </r>
  </si>
  <si>
    <r>
      <t>Avant la réforme de la comptabilité gouvernementale de 2006-2007</t>
    </r>
    <r>
      <rPr>
        <b/>
        <vertAlign val="superscript"/>
        <sz val="8"/>
        <rFont val="Arial"/>
        <family val="2"/>
      </rPr>
      <t>(8)</t>
    </r>
  </si>
  <si>
    <t>Hydro-Québec</t>
  </si>
  <si>
    <t>Réseaux de la santé et des services sociaux et de l’éducation</t>
  </si>
  <si>
    <t>5. Statistiques pour l’analyse historique</t>
  </si>
  <si>
    <t>Retour à la table des matières</t>
  </si>
  <si>
    <t>Notes associées au tableau</t>
  </si>
  <si>
    <t>2018-2019</t>
  </si>
  <si>
    <t>Santé et 
services sociaux</t>
  </si>
  <si>
    <t>Soutien aux
personnes
et aux familles</t>
  </si>
  <si>
    <r>
      <t>Dette nette du gouvernement du Québec</t>
    </r>
    <r>
      <rPr>
        <b/>
        <vertAlign val="superscript"/>
        <sz val="10"/>
        <rFont val="Arial"/>
        <family val="2"/>
      </rPr>
      <t>(7)</t>
    </r>
  </si>
  <si>
    <r>
      <t>Besoins financiers nets consolidés</t>
    </r>
    <r>
      <rPr>
        <b/>
        <vertAlign val="superscript"/>
        <sz val="10"/>
        <rFont val="Arial"/>
        <family val="2"/>
      </rPr>
      <t>(1)</t>
    </r>
  </si>
  <si>
    <r>
      <t>Réseaux de la santé et des services sociaux et de l'éducation</t>
    </r>
    <r>
      <rPr>
        <b/>
        <vertAlign val="superscript"/>
        <sz val="10"/>
        <rFont val="Arial"/>
        <family val="2"/>
      </rPr>
      <t>(1)</t>
    </r>
  </si>
  <si>
    <r>
      <t>Organismes autres que budgétaires</t>
    </r>
    <r>
      <rPr>
        <b/>
        <vertAlign val="superscript"/>
        <sz val="10"/>
        <rFont val="Arial"/>
        <family val="2"/>
      </rPr>
      <t>(1)</t>
    </r>
  </si>
  <si>
    <r>
      <t>Fonds des générations</t>
    </r>
    <r>
      <rPr>
        <b/>
        <vertAlign val="superscript"/>
        <sz val="10"/>
        <rFont val="Arial"/>
        <family val="2"/>
      </rPr>
      <t>(9)</t>
    </r>
  </si>
  <si>
    <r>
      <t>Fonds spéciaux</t>
    </r>
    <r>
      <rPr>
        <b/>
        <vertAlign val="superscript"/>
        <sz val="10"/>
        <rFont val="Arial"/>
        <family val="2"/>
      </rPr>
      <t>(1)</t>
    </r>
    <r>
      <rPr>
        <b/>
        <sz val="10"/>
        <rFont val="Arial"/>
        <family val="2"/>
      </rPr>
      <t xml:space="preserve"> </t>
    </r>
  </si>
  <si>
    <r>
      <t>Transferts fédéraux consolidés</t>
    </r>
    <r>
      <rPr>
        <b/>
        <vertAlign val="superscript"/>
        <sz val="10"/>
        <rFont val="Arial"/>
        <family val="2"/>
      </rPr>
      <t>(1)</t>
    </r>
  </si>
  <si>
    <t>Budget_2013-2014</t>
  </si>
  <si>
    <t>Budget_2014-2015_Fevrier</t>
  </si>
  <si>
    <t>Budget_2014-2015_Juin</t>
  </si>
  <si>
    <t>Budget_2016-2017</t>
  </si>
  <si>
    <t>IF_Budget_2016-2017</t>
  </si>
  <si>
    <t>Point_Mars_2013</t>
  </si>
  <si>
    <t>MAJProv</t>
  </si>
  <si>
    <t>2014-06-10_QC</t>
  </si>
  <si>
    <t>2014-09-08_BC</t>
  </si>
  <si>
    <t>2014-10-28_ON</t>
  </si>
  <si>
    <t>2014-11-20_ON</t>
  </si>
  <si>
    <t>2014-12-03_QC</t>
  </si>
  <si>
    <t>2015_01_06</t>
  </si>
  <si>
    <t>2015_02_11</t>
  </si>
  <si>
    <t>2015_02_23</t>
  </si>
  <si>
    <t>2015_02_25</t>
  </si>
  <si>
    <t>2015_03_23</t>
  </si>
  <si>
    <t>2015_04_02</t>
  </si>
  <si>
    <t>2015_04_14</t>
  </si>
  <si>
    <t>2015_04_17</t>
  </si>
  <si>
    <t>2015_04_29</t>
  </si>
  <si>
    <t>2015_05_05</t>
  </si>
  <si>
    <t>2015_07_02</t>
  </si>
  <si>
    <t>2015_07_25</t>
  </si>
  <si>
    <t>2015-09-21V2</t>
  </si>
  <si>
    <t>2015_11_09</t>
  </si>
  <si>
    <t>2015_11_11</t>
  </si>
  <si>
    <t>2015_11_12</t>
  </si>
  <si>
    <t>2015_12_01</t>
  </si>
  <si>
    <t>2015_12_17</t>
  </si>
  <si>
    <t>2016_02_26</t>
  </si>
  <si>
    <t>2016_03_03</t>
  </si>
  <si>
    <t>2016_03_09</t>
  </si>
  <si>
    <t>2016_03_17</t>
  </si>
  <si>
    <t>2016_03_23</t>
  </si>
  <si>
    <t>2016_04_28</t>
  </si>
  <si>
    <t>2016_06_13</t>
  </si>
  <si>
    <t>2016_06_22</t>
  </si>
  <si>
    <t>2016_06_30</t>
  </si>
  <si>
    <t>Budget_2016-2017_sans_revisions_2</t>
  </si>
  <si>
    <t>Equilibre_2016-09-22</t>
  </si>
  <si>
    <t>Scenario_2016-09-21</t>
  </si>
  <si>
    <t>Suivi_2016-08-26</t>
  </si>
  <si>
    <t>Suivi_2016-09-02</t>
  </si>
  <si>
    <t>Suivi_2016-09-09</t>
  </si>
  <si>
    <t>Suivi_2016-09-16</t>
  </si>
  <si>
    <t>TSM_v01</t>
  </si>
  <si>
    <t>TSM_v01s1</t>
  </si>
  <si>
    <t>TSM_v32</t>
  </si>
  <si>
    <t>SEPTQ16P</t>
  </si>
  <si>
    <t>SEPTQ16P2</t>
  </si>
  <si>
    <t>2016_09_06</t>
  </si>
  <si>
    <t>2016_09_16</t>
  </si>
  <si>
    <t>2016_09_21</t>
  </si>
  <si>
    <t>Equilibre_2016-09-27</t>
  </si>
  <si>
    <t>Equilibre_2016-10-06</t>
  </si>
  <si>
    <t>Equilibre_2016-10-07</t>
  </si>
  <si>
    <t>Equilibre_2016-10-11</t>
  </si>
  <si>
    <t>Equilibre_2016-10-17</t>
  </si>
  <si>
    <t>Equilibre_2016-10-18</t>
  </si>
  <si>
    <t>Equilibre_B_2016-10-07</t>
  </si>
  <si>
    <t>Equilibre_B_2016-10-10</t>
  </si>
  <si>
    <t>Equilibre_B_2016-10-11</t>
  </si>
  <si>
    <t>Equilibre_B_2016-10-11_pm</t>
  </si>
  <si>
    <t>Equilibre_B_2016-10-13</t>
  </si>
  <si>
    <t>Equilibre_B_2016-10-14</t>
  </si>
  <si>
    <t>Equilibre_B_2016-10-18</t>
  </si>
  <si>
    <t>Equilibre_C_2016-10-13</t>
  </si>
  <si>
    <t>Equilibre_C_2016-10-14</t>
  </si>
  <si>
    <t>Equilibre_C_2016-10-18</t>
  </si>
  <si>
    <t>Equilibre_D_2016-10-14</t>
  </si>
  <si>
    <t>MT_sans_contraintes_2016-10-14</t>
  </si>
  <si>
    <t>Point_Novembre_2015_Struct2016</t>
  </si>
  <si>
    <t>Point_Novembre_2015_sans_revisions</t>
  </si>
  <si>
    <t>ScenarioC_2016-10-14</t>
  </si>
  <si>
    <t>ScenarioD_2016-10-14</t>
  </si>
  <si>
    <t>Scenario_2016-10-03</t>
  </si>
  <si>
    <t>Scenario_2016-10-04</t>
  </si>
  <si>
    <t>Scenario_2016-10-06</t>
  </si>
  <si>
    <t>Scenario_2016-10-07</t>
  </si>
  <si>
    <t>Scenario_2016-10-10</t>
  </si>
  <si>
    <t>Scenario_2016-10-11</t>
  </si>
  <si>
    <t>Scenario_2016-10-11_pm</t>
  </si>
  <si>
    <t>Scenario_2016-10-13</t>
  </si>
  <si>
    <t>Scenario_2016-10-14</t>
  </si>
  <si>
    <t>Scenario_2016-10-18</t>
  </si>
  <si>
    <t>Scenario_C_2016-10-13</t>
  </si>
  <si>
    <t>Scenario_Revisions_Zeros</t>
  </si>
  <si>
    <t>TSM_v02</t>
  </si>
  <si>
    <t>TSM_v03</t>
  </si>
  <si>
    <t>SEPTQ16F</t>
  </si>
  <si>
    <t>SEPTQ16F1</t>
  </si>
  <si>
    <t>2016_09_29</t>
  </si>
  <si>
    <t>2016_10_03</t>
  </si>
  <si>
    <t>2016_10_07</t>
  </si>
  <si>
    <t>2016_10_12</t>
  </si>
  <si>
    <t>Scenario_2016-10-19</t>
  </si>
  <si>
    <t>TSM_v04</t>
  </si>
  <si>
    <r>
      <t>Opérations de financement consolidées</t>
    </r>
    <r>
      <rPr>
        <b/>
        <vertAlign val="superscript"/>
        <sz val="10"/>
        <rFont val="Arial"/>
        <family val="2"/>
      </rPr>
      <t>(1)</t>
    </r>
  </si>
  <si>
    <t>Variation de l'encaisse</t>
  </si>
  <si>
    <t>Entités consolidées</t>
  </si>
  <si>
    <t>Emprunts nets</t>
  </si>
  <si>
    <t>Nouveaux emprunts</t>
  </si>
  <si>
    <t>Remboursements d'emprunts</t>
  </si>
  <si>
    <r>
      <t>Opérations non budgétaires consolidées</t>
    </r>
    <r>
      <rPr>
        <b/>
        <vertAlign val="superscript"/>
        <sz val="10"/>
        <rFont val="Arial"/>
        <family val="2"/>
      </rPr>
      <t>(1)</t>
    </r>
  </si>
  <si>
    <r>
      <t>Immobilisations</t>
    </r>
    <r>
      <rPr>
        <b/>
        <vertAlign val="superscript"/>
        <sz val="8"/>
        <rFont val="Arial"/>
        <family val="2"/>
      </rPr>
      <t>(2)</t>
    </r>
  </si>
  <si>
    <t xml:space="preserve">Fonds général </t>
  </si>
  <si>
    <t>Régimes de retraite et autres avantages sociaux futurs</t>
  </si>
  <si>
    <t>Autres comptes</t>
  </si>
  <si>
    <t xml:space="preserve">TOTAL DES OPÉRATIONS NON BUDGÉTAIRES </t>
  </si>
  <si>
    <t>3. Opérations financières consolidées</t>
  </si>
  <si>
    <t>Informations complémentaires sur les opérations financières</t>
  </si>
  <si>
    <t>Opérations de financement</t>
  </si>
  <si>
    <t>Equilibre_2016-10-19</t>
  </si>
  <si>
    <t>Equilibre_B_2016-10-19</t>
  </si>
  <si>
    <t>Scenario_2016-10-20</t>
  </si>
  <si>
    <t>TSM_v05</t>
  </si>
  <si>
    <t>2016_10_20</t>
  </si>
  <si>
    <t>Test2</t>
  </si>
  <si>
    <t>Fonds des
générations</t>
  </si>
  <si>
    <t>Solde budgétaire au sens de la Loi</t>
  </si>
  <si>
    <t>Réserve de stabilisation</t>
  </si>
  <si>
    <t>Affectations</t>
  </si>
  <si>
    <t>Utilisations</t>
  </si>
  <si>
    <t>Surplus (déficit) aux comptes publics</t>
  </si>
  <si>
    <t>Transfert
canadien en
matière de
santé et de
programmes
sociaux</t>
  </si>
  <si>
    <t>Prestations, remboursements et frais d'administration</t>
  </si>
  <si>
    <t>TABLEAU 1</t>
  </si>
  <si>
    <t>TABLEAU 2</t>
  </si>
  <si>
    <t>TABLEAU 3</t>
  </si>
  <si>
    <t>TABLEAU 4</t>
  </si>
  <si>
    <t>TABLEAU 5</t>
  </si>
  <si>
    <t>TABLEAU 6</t>
  </si>
  <si>
    <t>TABLEAU 7</t>
  </si>
  <si>
    <t>TABLEAU 8</t>
  </si>
  <si>
    <t>TABLEAU 9</t>
  </si>
  <si>
    <t>TABLEAU 10</t>
  </si>
  <si>
    <t>TABLEAU 11</t>
  </si>
  <si>
    <t>TABLEAU 12</t>
  </si>
  <si>
    <t>TABLEAU 13</t>
  </si>
  <si>
    <t>TABLEAU 14</t>
  </si>
  <si>
    <t>TABLEAU 15</t>
  </si>
  <si>
    <t>TABLEAU 16</t>
  </si>
  <si>
    <t>TABLEAU 18</t>
  </si>
  <si>
    <t>TABLEAU 19</t>
  </si>
  <si>
    <t>TABLEAU 20</t>
  </si>
  <si>
    <t>TABLEAU 21</t>
  </si>
  <si>
    <t>TABLEAU 22</t>
  </si>
  <si>
    <t>TABLEAU 23</t>
  </si>
  <si>
    <t>Variation de la valeur de consolidation des placements</t>
  </si>
  <si>
    <t>Intérêts sur l'obligation actuarielle</t>
  </si>
  <si>
    <t>Investissement Québec</t>
  </si>
  <si>
    <t>Prêts et avances</t>
  </si>
  <si>
    <t>Particuliers, sociétés et autres</t>
  </si>
  <si>
    <t>Investissements nets</t>
  </si>
  <si>
    <t>Amortissements</t>
  </si>
  <si>
    <t>Note : Les données pour 2016-2017 et les années suivantes sont des prévisions.</t>
  </si>
  <si>
    <t>enc.1</t>
  </si>
  <si>
    <t>enc.2</t>
  </si>
  <si>
    <t>TABLEAU enc.1</t>
  </si>
  <si>
    <t>TABLEAU enc.2</t>
  </si>
  <si>
    <t>STATISTIQUES BUDGÉTAIRES DU QUÉBEC</t>
  </si>
  <si>
    <t xml:space="preserve">TOTAL DES OPÉRATIONS
DE FINANCEMENT </t>
  </si>
  <si>
    <r>
      <t>1997-1998</t>
    </r>
    <r>
      <rPr>
        <vertAlign val="superscript"/>
        <sz val="8"/>
        <rFont val="Arial"/>
        <family val="2"/>
      </rPr>
      <t>(10)</t>
    </r>
  </si>
  <si>
    <t>Revenus autonomes consolidés</t>
  </si>
  <si>
    <t>Taxes à la consommation consolidées</t>
  </si>
  <si>
    <t>(9)</t>
  </si>
  <si>
    <t>Passif net au titre des régimes de retraite et des avantages sociaux futurs</t>
  </si>
  <si>
    <t>Revenus provenant des entreprises du gouvernement</t>
  </si>
  <si>
    <r>
      <t>Dépenses de missions consolidées</t>
    </r>
    <r>
      <rPr>
        <b/>
        <vertAlign val="superscript"/>
        <sz val="10"/>
        <rFont val="Arial"/>
        <family val="2"/>
      </rPr>
      <t>(16)</t>
    </r>
  </si>
  <si>
    <t>(17)</t>
  </si>
  <si>
    <t>(variation en %)</t>
  </si>
  <si>
    <t>TABLEAU 17</t>
  </si>
  <si>
    <r>
      <t xml:space="preserve">Sous-total </t>
    </r>
    <r>
      <rPr>
        <b/>
        <sz val="8"/>
        <rFont val="Calibri"/>
        <family val="2"/>
      </rPr>
      <t>–</t>
    </r>
    <r>
      <rPr>
        <b/>
        <sz val="8"/>
        <rFont val="Arial"/>
        <family val="2"/>
      </rPr>
      <t xml:space="preserve"> Entreprises du gouvernement</t>
    </r>
  </si>
  <si>
    <t xml:space="preserve">Sous-total – Fonds général </t>
  </si>
  <si>
    <t>Total – Placements, prêts et avances</t>
  </si>
  <si>
    <t>Total – Immobilisations</t>
  </si>
  <si>
    <t>Total – Régimes de retraite et autres avantages sociaux futurs</t>
  </si>
  <si>
    <t>Total – Variation de l'encaisse</t>
  </si>
  <si>
    <t>Total – Emprunts nets</t>
  </si>
  <si>
    <t>Sous-total – Entités consolidées</t>
  </si>
  <si>
    <t>Sous-total – Fonds général</t>
  </si>
  <si>
    <r>
      <t>Revenus autonomes</t>
    </r>
    <r>
      <rPr>
        <b/>
        <vertAlign val="superscript"/>
        <sz val="8"/>
        <color theme="1"/>
        <rFont val="Arial"/>
        <family val="2"/>
      </rPr>
      <t>(3)</t>
    </r>
  </si>
  <si>
    <t>(4)</t>
  </si>
  <si>
    <t>Intérêts sur le passif au titre
des régimes de retraite et
des avantages sociaux futurs</t>
  </si>
  <si>
    <t>Service
 de la dette
directe</t>
  </si>
  <si>
    <r>
      <t>2009-2010</t>
    </r>
    <r>
      <rPr>
        <vertAlign val="superscript"/>
        <sz val="8"/>
        <rFont val="Arial"/>
        <family val="2"/>
      </rPr>
      <t>(5)</t>
    </r>
  </si>
  <si>
    <r>
      <t>Coût des prestations constituées</t>
    </r>
    <r>
      <rPr>
        <vertAlign val="superscript"/>
        <sz val="8"/>
        <rFont val="Arial"/>
        <family val="2"/>
      </rPr>
      <t>(7)</t>
    </r>
    <r>
      <rPr>
        <sz val="8"/>
        <rFont val="Arial"/>
        <family val="2"/>
      </rPr>
      <t>, amortissements et cotisations</t>
    </r>
  </si>
  <si>
    <r>
      <t>Fonds d'amortissement des régimes de retraite</t>
    </r>
    <r>
      <rPr>
        <b/>
        <vertAlign val="superscript"/>
        <sz val="8"/>
        <rFont val="Arial"/>
        <family val="2"/>
      </rPr>
      <t>(9)</t>
    </r>
    <r>
      <rPr>
        <b/>
        <sz val="8"/>
        <rFont val="Arial"/>
        <family val="2"/>
      </rPr>
      <t>, autres actifs des
régimes et fonds dédiés aux avantages sociaux futurs</t>
    </r>
    <r>
      <rPr>
        <b/>
        <vertAlign val="superscript"/>
        <sz val="8"/>
        <rFont val="Arial"/>
        <family val="2"/>
      </rPr>
      <t>(10)</t>
    </r>
  </si>
  <si>
    <t>(1) Un montant négatif indique un besoin de financement et un montant positif, une source de financement. Pour la variation de l’encaisse, un montant négatif indique une augmentation et un montant positif, une réduction.
(2) Sont exclus les investissements réalisés en mode partenariat public-privé qui n’ont pas d’incidence sur les besoins financiers nets parce qu’ils sont réalisés et financés par des partenaires du secteur privé.
(3) De 2006-2007 à 2008-2009, les investissements nets des réseaux de la santé et des services sociaux et de l’éducation étaient établis sur la base de la méthode modifiée de comptabilisation à la valeur de consolidation.
(4) Les affectations à la réserve de stabilisation de 2 191 M$ en 2015-2016 et de 250 M$ en 2016-2017 ne sont pas considérées pour les fins des besoins financiers nets puisqu'elles constituent des transactions non monétaires.
(5) À partir de 2009-2010, avec la consolidation ligne par ligne des réseaux, les placements, prêts et avances, les immobilisations et les autres comptes des réseaux sont pris en compte.
(6) Est incluse une modification comptable de 58 M$.
(7) Valeur actuarielle des prestations de retraite constituées au cours de l’année financière, calculée selon la méthode actuarielle de répartition des prestations au prorata des services.
(8) Une somme de 1 000 M$ provenant du Fonds des générations a été utilisée pour le remboursement d’emprunts.
(9) Ce fonds d’amortissement est destiné à recevoir des sommes afin de pourvoir au versement des prestations de retraite qui sont à la charge du gouvernement, selon les dispositions des régimes de retraite des secteurs public et parapublic. Les revenus de placement du fonds y sont réinvestis et sont portés en diminution des intérêts sur l’obligation actuarielle pour établir le service de la dette sur le passif au titre des régimes de retraite.
(10) Les fonds dédiés aux autres avantages sociaux futurs sont destinés à recevoir des sommes afin de pourvoir au versement de ces avantages (congés de maladie accumulés et rentes de survivants) à l’égard des employés de l’État.
(11) La variation du solde du Fonds des générations comprend des revenus dédiés de 1 121 M$, un versement de 300 M$ provenant du Fonds d’information sur le territoire et l’utilisation de 1 000 M$ pour le remboursement d’emprunts.
(12) La variation du solde du Fonds des générations comprend des revenus dédiés de 1 453 M$ et un versement de 131 M$ provenant du surplus cumulé de la Commission des normes du travail.</t>
  </si>
  <si>
    <t>(1) Sont exclus les gains ou les pertes de change reportés ainsi que les emprunts réalisés par anticipation. À partir de 2016-2017, la dette du Fonds de financement pour financer les entreprises du gouvernement et des entités hors périmètre comptable est incluse dans la dette.
(2) Le passif net au titre des régimes de retraite et des avantages sociaux futurs est diminué des actifs des régimes de retraite et des avantages sociaux futurs.
(3) Afin de faciliter la comparabilité des données historiques et en raison de l’importance des montants en cause, deux données sont présentées pour 2008-2009. La première résulte de la consolidation selon la méthode modifiée de comptabilisation à la valeur de consolidation des organismes des réseaux et la seconde, de la consolidation selon la méthode de consolidation ligne par ligne. Cette dernière méthode est celle qui est utilisée à partir de l’exercice 2009-2010.
(4) Les données de 2009-2010 à 2018-2019 ne sont pas comparables aux données antérieures.
(5) Les données de 1997-1998 à 2005-2006 ont été redressées pour tenir compte des impacts de la réforme comptable de 2006-2007.
(6) Les données de 1970-1971 à 1996-1997 ne sont pas comparables à celles de 1997-1998 à 2018-2019.
(7) Pour certaines années financières, la donnée présentée est celle qui a été redressée dans les comptes publics de l’année financière subséquente, en raison de modifications comptables.
(8) Les données de 1997-1998 à 2005-2006 ne sont pas comparables à celles de 1970-1971 à 1996-1997 ni à celles de 2006-2007 à 2018-2019.
(9) Avant la prise en compte de la réserve de stabilisation.
(10) La hausse observée en 2005-2006 est principalement attribuable à la mise en place de la comptabilité d’exercice dans les transferts fédéraux.</t>
  </si>
  <si>
    <t>Dette brute – 
Réseaux consolidés ligne par ligne</t>
  </si>
  <si>
    <t>(1) Les données distinctes antérieures à 2009-2010 se rapportant aux fonds spéciaux, aux organismes autres que budgétaires et aux réseaux de la santé et des services sociaux et de l’éducation ne sont pas disponibles au prix d’un effort raisonnable.
(2) Sont incluses les créances fiscales douteuses.
(3) Les ajustements de consolidation résultent principalement de l’élimination des opérations réciproques entre les entités de différents secteurs.
(4) Sont inclus les ajustements de consolidation.
(5) Les revenus autonomes comprennent ceux des entreprises du gouvernement.
(6) Les créances fiscales douteuses sont présentées en diminution des revenus.
(7) Les revenus sont présentés selon la comptabilité de caisse jusqu’en 2004-2005 et selon la comptabilité d’exercice par la suite.
(8) Les revenus autonomes comprennent la perte exceptionnelle d'Hydro-Québec de 1 876 M$ découlant de la fermeture de la centrale nucléaire de Gentilly-2 en 2012-2013 et les pertes exceptionnelles de la Société générale de financement du Québec de 358 M$ en 2003-2004, de 339 M$ en 2002-2003 et de 91 M$ en 2001-2002.
(9) Le Fonds des générations a commencé ses activités le 1er janvier 2007 en vertu de la Loi sur la réduction de la dette et instituant le Fonds des générations (RLRQ, chapitre R-2.2.0.1).
(10) Versement de 131 M$ provenant du surplus cumulé de la Commission des normes du travail.
(11) Versement de 300 M$ provenant du Fonds d’information sur le territoire.
(12) Versement de 132 M$ à même la réserve de stabilisation découlant de la vente d’actifs de la Société immobilière du Québec.
(13) Versement de 200 M$ à même les sommes affectées à la réserve budgétaire en 2006-2007.
(14) Revenus provenant de la vente de la participation d’Hydro-Québec dans Transelec Chile.</t>
  </si>
  <si>
    <t>(1) Prévisions pour 2016-2017 à 2018-2019, données réelles pour 2015-2016 et données ajustées pour 2014-2015 et les années précédentes.
(2) Est exclue la provision pour éventualités de 100 M$ en 2016-2017, 2017-2018 et 2018-2019.
(3) Sont exclus les revenus provenant des entreprises du gouvernement.
(4) Afin d'évaluer la croissance de 2017-2018 en prenant des niveaux de dépenses établis sur une base comparable, les pourcentages de variation de cette année ont été calculés en excluant des dépenses de 2016-2017 les transferts provenant de la provision pour la francisation attribués à la mission Soutien aux personnes et aux familles (75 M$) et en les incluant dans les dépenses de 2016-2017 de la mission Éducation et culture.</t>
  </si>
  <si>
    <t>Plan économique du Québec – Renseignements additionnels 2017-2018</t>
  </si>
  <si>
    <r>
      <rPr>
        <sz val="18"/>
        <color theme="1"/>
        <rFont val="Arial"/>
        <family val="2"/>
      </rPr>
      <t>Section</t>
    </r>
    <r>
      <rPr>
        <sz val="8"/>
        <color theme="1"/>
        <rFont val="Arial"/>
        <family val="2"/>
      </rPr>
      <t xml:space="preserve"> </t>
    </r>
    <r>
      <rPr>
        <sz val="22"/>
        <color theme="1"/>
        <rFont val="Arial"/>
        <family val="2"/>
      </rPr>
      <t>F</t>
    </r>
  </si>
  <si>
    <t xml:space="preserve">(1) Les transferts fédéraux sont présentés selon la comptabilité de caisse jusqu’en 2004-2005 et selon la comptabilité d’exercice par la suite.
(2) La Loi sur l’équilibre budgétaire prévoit que le solde budgétaire doit :
a) exclure l’effet rétroactif d’une nouvelle norme comptable de CPA Canada, pour les années précédant l'année de sa mise en vigueur recommandée par CPA Canada;
b) prendre en considération les impacts des modifications comptables, relatifs à une période postérieure au 31 mars 2006, portés directement aux déficits cumulés. Cette règle ne s’applique pas aux modifications comptables qui découlent de la mise en œuvre de la réforme comptable de 2006-2007.
(3) Pour les années antérieures à 2009-2010, le solde budgétaire consolidé ne tient pas compte des modifications apportées par la Loi modifiant la Loi sur l’équilibre budgétaire et diverses dispositions législatives concernant la mise en œuvre de la réforme comptable (L.Q. 2009, chapitre 38) dans la mécanique de la réserve. À compter de l’année 2009-2010, les données tiennent compte de l’incidence de la Loi. 
(4) Le solde budgétaire au sens de la Loi sur l’équilibre budgétaire, après réserve, tient compte des affectations à la réserve de stabilisation et des utilisations de la réserve pour le maintien de l’équilibre budgétaire.
(5) Les revenus autonomes comprennent la perte exceptionnelle d'Hydro-Québec de 1 876 M$ découlant de la fermeture de la centrale nucléaire de Gentilly-2 en 2012-2013 et les pertes exceptionnelles de la Société générale de financement du Québec de 358 M$ en 2003-2004, de 339 M$ en 2002-2003 et de 91 M$ en 2001-2002. 
(6) La Loi sur l’équilibre budgétaire prévoit l’exclusion, dans le calcul du solde budgétaire de l’année financière 2012-2013, du résultat provenant des activités abandonnées, consécutif à la décision de fermer la centrale nucléaire de Gentilly-2, présenté dans les états financiers consolidés annuels d’Hydro-Québec.
(7) De 2006-2007 à 2008-2009, les résultats nets des réseaux de la santé et des services sociaux et de l’éducation étaient établis sur la base de la méthode modifiée de comptabilisation à la valeur de consolidation. À partir de 2009-2010, les revenus et les dépenses des réseaux sont consolidés ligne par ligne, comme ceux des organismes autres que budgétaires et des fonds spéciaux. 
(8) Conformément à l'article 32 de la Loi (L.Q. 2009, chapitre 38), la somme de 109 M$, correspondant à la différence entre les excédents constatés et prévus pour 2006-2007, a été affectée à la réserve de stabilisation en 2008-2009.
(9) En plus de l’utilisation de 1 845 M$ en 2008-2009, des sommes de 132 M$ en 2008-2009 et de 200 M$ en 2007-2008 ont été versées au Fonds des générations à même le solde de la réserve de stabilisation.
(10) Les données des années antérieures à 1997-1998 ne sont pas disponibles, puisque le gouvernement ne préparait pas d’états financiers consolidés auparavant.
(11) Faisant partie des revenus des réseaux de l’éducation, cet impôt n’est inclus dans les états financiers consolidés du gouvernement que depuis la consolidation ligne par ligne des réseaux en 2009-2010.
(12) Comprend les revenus provenant des autres entreprises du gouvernement, notamment Investissement Québec, et l'impact du Programme de rabais d'électricité applicable aux consommateurs facturés au tarif « L » de 14 M$ en 2016-2017, de 68 M$ en 2017-2018 et de 123 M$ en 2018-2019.
(13) Les revenus d’Hydro-Québec incluent d’importants gains sur la cession de participations qu’elle détenait dans des entreprises à l’étranger.
(14) Pour 2003-2004 et les années antérieures, ce transfert constituait la principale contribution fédérale au financement des programmes provinciaux de santé, d’éducation postsecondaire, d’assistance sociale et de services sociaux. Aucune répartition des fonds n’était prévue entre les divers secteurs de dépenses qu’il contribuait à financer. Ainsi, il ne peut être présenté selon la base utilisée pour les années subséquentes.
(15) Les revenus des autres programmes comprennent la compensation pour l’harmonisation de la TVQ avec la TPS de 1 467 M$ en 2013-2014 et de 733 M$ en 2012-2013, de même que des paiements de protection de 362 M$ en 2012-2013 et de 369 M$ en 2011-2012.
(16) Ces données ont été établies sur la base des meilleures données disponibles. Toutefois, certaines d’entre elles ont dû faire l’objet d’estimations jugées raisonnables, notamment pour les années les plus anciennes.
(17) Ces intérêts correspondent aux intérêts sur les obligations relatives aux régimes de retraite et aux avantages sociaux futurs des employés des secteurs public et parapublic, diminués des revenus de placement du Fonds d’amortissement des régimes de retraite et des fonds consacrés aux avantages sociaux futurs.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</si>
</sst>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12">
    <numFmt numFmtId="7" formatCode="#,##0.00\ &quot;$&quot;_);\(#,##0.00\ &quot;$&quot;\)"/>
    <numFmt numFmtId="43" formatCode="_ * #,##0.00_)\ _$_ ;_ * \(#,##0.00\)\ _$_ ;_ * &quot;-&quot;??_)\ _$_ ;_ @_ "/>
    <numFmt numFmtId="164" formatCode="_-* #,##0.00\ _$_-;_-* #,##0.00\ _$\-;_-* &quot;-&quot;??\ _$_-;_-@_-"/>
    <numFmt numFmtId="165" formatCode="0.0"/>
    <numFmt numFmtId="166" formatCode="_-&quot;$&quot;* #,##0_-;\-&quot;$&quot;* #,##0_-;_-&quot;$&quot;* &quot;-&quot;_-;_-@_-"/>
    <numFmt numFmtId="167" formatCode="_-* #,##0_-;\-* #,##0_-;_-* &quot;-&quot;_-;_-@_-"/>
    <numFmt numFmtId="168" formatCode="0.000"/>
    <numFmt numFmtId="169" formatCode="0.0%"/>
    <numFmt numFmtId="170" formatCode="#,##0;\–\ #,##0"/>
    <numFmt numFmtId="171" formatCode="#,##0.00000_);\(#,##0.00000\)"/>
    <numFmt numFmtId="172" formatCode="#,##0;\–#,##0;\—"/>
    <numFmt numFmtId="173" formatCode="#,##0;\–#,##0"/>
    <numFmt numFmtId="174" formatCode="#,##0.0;\–#,##0.0"/>
    <numFmt numFmtId="175" formatCode="_-* #,##0.00\ _$_-;\-* #,##0.00\ _$_-;_-* &quot;-&quot;??\ _$_-;_-@_-"/>
    <numFmt numFmtId="176" formatCode="#,##0.00;\–#,##0.00"/>
    <numFmt numFmtId="177" formatCode="#,##0.000;\–#,##0.000"/>
    <numFmt numFmtId="178" formatCode="#,##0.0000;\–#,##0.0000"/>
    <numFmt numFmtId="179" formatCode="0.00\ %;\–\ 0.00\ %"/>
    <numFmt numFmtId="180" formatCode="0.0\ %;\–\ 0.0\ %"/>
    <numFmt numFmtId="181" formatCode="_ * #,##0_)\ _$_ ;_ * \(#,##0\)\ _$_ ;_ * &quot;-&quot;??_)\ _$_ ;_ @_ "/>
    <numFmt numFmtId="182" formatCode="#,##0.0;\–#,##0.0;0.0"/>
    <numFmt numFmtId="183" formatCode="_(&quot;$&quot;* #,##0_);_(&quot;$&quot;* \(#,##0\);_(&quot;$&quot;* &quot;-&quot;??_);_(@_)"/>
    <numFmt numFmtId="184" formatCode="_(&quot;$&quot;* #,##0,\ &quot;k&quot;_);_(&quot;$&quot;* \(#,##0,\ &quot;k&quot;\);_(&quot;$&quot;* &quot;-&quot;??_);_(@_)"/>
    <numFmt numFmtId="185" formatCode="_(&quot;$&quot;* #,##0,,\ &quot;M&quot;_);_(&quot;$&quot;* \(#,##0,,\ &quot;M&quot;\);_(&quot;$&quot;* &quot;-&quot;??_);_(@_)"/>
    <numFmt numFmtId="186" formatCode="&quot;$&quot;#,##0.0_);[Red]\(&quot;$&quot;#,##0.0\)"/>
    <numFmt numFmtId="187" formatCode="&quot;$&quot;\ \ #,##0_);[Red]\(&quot;$&quot;\ \ #,##0\)"/>
    <numFmt numFmtId="188" formatCode="#,##0_);[Red]\(#,##0\);\-"/>
    <numFmt numFmtId="189" formatCode="#,##0.00000___;"/>
    <numFmt numFmtId="190" formatCode="&quot;$&quot;#,##0_);[Red]\(&quot;$&quot;#,##0\)"/>
    <numFmt numFmtId="191" formatCode="&quot;$&quot;#,##0.00;\-&quot;$&quot;#,##0.00"/>
    <numFmt numFmtId="192" formatCode="0.0_%;\(0.0\)%;\ \-\ \ \ "/>
    <numFmt numFmtId="193" formatCode="[$-409]d\-mmm\-yy;@"/>
    <numFmt numFmtId="194" formatCode="#,###.000000_);\(#,##0.000000\);\ \-\ _ "/>
    <numFmt numFmtId="195" formatCode="&quot;$&quot;\ \ #,##0.0_);[Red]\(&quot;$&quot;\ \ #,##0.0\)"/>
    <numFmt numFmtId="196" formatCode="&quot;$&quot;\ \ #,##0.00_);[Red]\(&quot;$&quot;\ \ #,##0.00\)"/>
    <numFmt numFmtId="197" formatCode="#,##0_);\(#,##0\);_ \-\ \ "/>
    <numFmt numFmtId="198" formatCode="&quot;$&quot;#,##0;[Red]\-&quot;$&quot;#,##0"/>
    <numFmt numFmtId="199" formatCode="&quot;$&quot;#,##0.00_);[Red]\(&quot;$&quot;#,##0.00\)"/>
    <numFmt numFmtId="200" formatCode="&quot;$&quot;#,##0.00;[Red]\-&quot;$&quot;#,##0.00"/>
    <numFmt numFmtId="201" formatCode="#,##0___);\(#,##0\);___-\ \ "/>
    <numFmt numFmtId="202" formatCode="0.000000"/>
    <numFmt numFmtId="203" formatCode="hh:mm\ AM/PM_)"/>
    <numFmt numFmtId="204" formatCode="dd\-mmm_)"/>
    <numFmt numFmtId="205" formatCode="_(&quot;$&quot;* #,##0.0000_);_(&quot;$&quot;* \(#,##0.0000\);_(&quot;$&quot;* &quot;-&quot;????_);_(@_)"/>
    <numFmt numFmtId="206" formatCode="hh:mm_)"/>
    <numFmt numFmtId="207" formatCode="0.000_)"/>
    <numFmt numFmtId="208" formatCode="mmm\-yy_)"/>
    <numFmt numFmtId="209" formatCode="_(&quot;$&quot;* #,##0.00000_);_(&quot;$&quot;* \(#,##0.00000\);_(&quot;$&quot;* &quot;-&quot;?????_);_(@_)"/>
    <numFmt numFmtId="210" formatCode="0.0%;\-0.0%"/>
    <numFmt numFmtId="211" formatCode="_-* #,##0_-;\-* #,##0_-;_-* &quot;-&quot;??_-;_-@_-"/>
    <numFmt numFmtId="212" formatCode="_(* #,##0.0_);_(* \(#,##0.0\);_(* &quot;-&quot;??_);_(@_)"/>
    <numFmt numFmtId="213" formatCode="d\ mmm\ yy"/>
    <numFmt numFmtId="214" formatCode="#,##0.0%;\(#,##0.0\)%"/>
    <numFmt numFmtId="215" formatCode="#,##0.0\ &quot; years&quot;"/>
    <numFmt numFmtId="216" formatCode="[=1]&quot;Yes&quot;;[=0]&quot;No&quot;;&quot;Error&quot;"/>
    <numFmt numFmtId="217" formatCode="#,##0.0_);\(#,##0.0\)"/>
    <numFmt numFmtId="218" formatCode="#,##0.000_);\(#,##0.000\)"/>
    <numFmt numFmtId="219" formatCode="_(* #,##0.00_);_(* \(#,##0.00\);_(* &quot;-&quot;??_);_(@_)"/>
    <numFmt numFmtId="220" formatCode="_-* #,##0.00_-;\-* #,##0.00_-;_-* &quot;-&quot;??_-;_-@_-"/>
    <numFmt numFmtId="221" formatCode="0.00;[Red]0.00"/>
    <numFmt numFmtId="222" formatCode="0\ &quot;years&quot;"/>
    <numFmt numFmtId="223" formatCode="_-&quot;£&quot;* #,##0.00_-;\-&quot;£&quot;* #,##0.00_-;_-&quot;£&quot;* &quot;-&quot;??_-;_-@_-"/>
    <numFmt numFmtId="224" formatCode="#,##0,_);\(#,##0,\)"/>
    <numFmt numFmtId="225" formatCode="&quot;$&quot;#,##0,_);[Red]\(&quot;$&quot;#,##0,\)"/>
    <numFmt numFmtId="226" formatCode="&quot;$&quot;#,##0.00_);\(&quot;$&quot;#,##0.00\)"/>
    <numFmt numFmtId="227" formatCode="&quot;$&quot;#,##0.000_);\(&quot;$&quot;#,##0.000\)"/>
    <numFmt numFmtId="228" formatCode="_(&quot;$&quot;* #,##0.00_);_(&quot;$&quot;* \(#,##0.00\);_(&quot;$&quot;* &quot;-&quot;??_);_(@_)"/>
    <numFmt numFmtId="229" formatCode="#,##0.00000"/>
    <numFmt numFmtId="230" formatCode="&quot;€&quot;_-0.00"/>
    <numFmt numFmtId="231" formatCode="&quot;£&quot;_-0.00"/>
    <numFmt numFmtId="232" formatCode="_-&quot;$&quot;* #,##0.00_-;\-&quot;$&quot;* #,##0.00_-;_-&quot;$&quot;* &quot;-&quot;??_-;_-@_-"/>
    <numFmt numFmtId="233" formatCode="&quot;$&quot;#,##0_);\(&quot;$&quot;#,##0\)"/>
    <numFmt numFmtId="234" formatCode="_(* #,##0.00_);_(* \(#,##0.00\);_(* 0.00_);_(@_)"/>
    <numFmt numFmtId="235" formatCode="dd\ mmm\ yyyy_);&quot;Error &lt;0  &quot;;dd\ mmm\ yyyy_);&quot;  &quot;@"/>
    <numFmt numFmtId="236" formatCode="mmm\ yyyy_);&quot;Error &lt;0  &quot;;dd\ mmm\ yyyy_);&quot;  &quot;@"/>
    <numFmt numFmtId="237" formatCode="0.00\x_);\(0.00\x\);\-_0_)"/>
    <numFmt numFmtId="238" formatCode="#,##0,_);[Red]\(#,##0,\)"/>
    <numFmt numFmtId="239" formatCode="_-[$€-2]* #,##0.00_-;\-[$€-2]* #,##0.00_-;_-[$€-2]* &quot;-&quot;??_-"/>
    <numFmt numFmtId="240" formatCode="#,##0.0000_);\(#,##0.0000\);&quot;-  &quot;;&quot;  &quot;@"/>
    <numFmt numFmtId="241" formatCode="00&quot;'&quot;\ 00&quot;''&quot;"/>
    <numFmt numFmtId="242" formatCode="0_);[Red]\(0\)"/>
    <numFmt numFmtId="243" formatCode="0.00_);[Red]\(0.00\)"/>
    <numFmt numFmtId="244" formatCode="0.0000_);[Red]\(0.0000\)"/>
    <numFmt numFmtId="245" formatCode="#,##0_ ;\(#,##0\)_-;&quot;-&quot;"/>
    <numFmt numFmtId="246" formatCode="\ ;\ ;"/>
    <numFmt numFmtId="247" formatCode="#,##0_*;\(#,##0\);0_*"/>
    <numFmt numFmtId="248" formatCode="_(* #,##0_);_(* \(#,##0\);_(* &quot;-&quot;_);_(@_)"/>
    <numFmt numFmtId="249" formatCode="#,##0.0,;[Red]\(#,##0.0,\)"/>
    <numFmt numFmtId="250" formatCode="#,##0.0,,;[Red]\(#,##0.0,,\)"/>
    <numFmt numFmtId="251" formatCode="?.?,,_);[Red]\(?.?,,\)"/>
    <numFmt numFmtId="252" formatCode="_(&quot;$&quot;* #,##0_);_(&quot;$&quot;* \(#,##0\);_(&quot;$&quot;* &quot;-&quot;_);_(@_)"/>
    <numFmt numFmtId="253" formatCode="_(* #,##0.000000000000000000000000_);_(* \(#,##0.000000000000000000000000\);_(* &quot;-&quot;??_);_(@_)"/>
    <numFmt numFmtId="254" formatCode="mmm"/>
    <numFmt numFmtId="255" formatCode="&quot;DM&quot;#,##0.00;[Red]\-&quot;DM&quot;#,##0.00"/>
    <numFmt numFmtId="256" formatCode="#,##0;\(#,##0\)"/>
    <numFmt numFmtId="257" formatCode="_(* #,##0.0000000000000000000000000_);_(* \(#,##0.0000000000000000000000000\);_(* &quot;-&quot;??_);_(@_)"/>
    <numFmt numFmtId="258" formatCode="#,##0.000000000"/>
    <numFmt numFmtId="259" formatCode="0.0%_*;\(0.0%\)"/>
    <numFmt numFmtId="260" formatCode="_(&quot;$&quot;* #,##0.000_);_(&quot;$&quot;* \(#,##0.000\);_(&quot;$&quot;* &quot;-&quot;???_);_(@_)"/>
    <numFmt numFmtId="261" formatCode="0.00\ \ \x"/>
    <numFmt numFmtId="262" formatCode="[&lt;1000]\ 0_);[&gt;1000]\ dd\-mmm\-yy;General"/>
    <numFmt numFmtId="263" formatCode="#,##0.0%_);\(#,##0.0%\);\-_);@_)"/>
    <numFmt numFmtId="264" formatCode="#,##0.0;\(#,##0.0\)"/>
    <numFmt numFmtId="265" formatCode="#,##0_);\(#,##0\);&quot;-  &quot;;&quot;  &quot;@"/>
    <numFmt numFmtId="266" formatCode="#,##0_*;\(#,##0\);0_*;@_)"/>
    <numFmt numFmtId="267" formatCode="[$-409]mmm\-yy;@"/>
    <numFmt numFmtId="268" formatCode="#,##0;[Red]\ \ \(#,##0\)"/>
    <numFmt numFmtId="269" formatCode="_(&quot;L.&quot;\ * #,##0_);_(&quot;L.&quot;\ * \(#,##0\);_(&quot;L.&quot;* &quot;-&quot;_);_(@_)"/>
    <numFmt numFmtId="270" formatCode="_-&quot;£&quot;* #,##0_-;&quot;\&quot;&quot;\&quot;&quot;\&quot;&quot;\&quot;&quot;\&quot;\-&quot;£&quot;* #,##0_-;_-&quot;£&quot;* &quot;-&quot;_-;_-@_-"/>
    <numFmt numFmtId="271" formatCode="0.0000000000"/>
    <numFmt numFmtId="272" formatCode="#&quot; Yr &quot;##&quot; Mth&quot;"/>
    <numFmt numFmtId="273" formatCode="[=0]\—;\–#,##0;#,##0"/>
  </numFmts>
  <fonts count="1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CG Times"/>
    </font>
    <font>
      <sz val="8"/>
      <name val="Arial"/>
      <family val="2"/>
    </font>
    <font>
      <b/>
      <sz val="9"/>
      <name val="Arial"/>
      <family val="2"/>
    </font>
    <font>
      <sz val="9"/>
      <name val="Arial"/>
      <family val="2"/>
    </font>
    <font>
      <b/>
      <sz val="8"/>
      <name val="Arial"/>
      <family val="2"/>
    </font>
    <font>
      <b/>
      <vertAlign val="superscript"/>
      <sz val="8"/>
      <name val="Arial"/>
      <family val="2"/>
    </font>
    <font>
      <sz val="8"/>
      <name val="Arial"/>
      <family val="2"/>
    </font>
    <font>
      <vertAlign val="superscript"/>
      <sz val="8"/>
      <name val="Arial"/>
      <family val="2"/>
    </font>
    <font>
      <b/>
      <sz val="10"/>
      <name val="Arial"/>
      <family val="2"/>
    </font>
    <font>
      <sz val="8"/>
      <color indexed="61"/>
      <name val="Arial"/>
      <family val="2"/>
    </font>
    <font>
      <sz val="8"/>
      <name val="Franklin Gothic Book"/>
      <family val="2"/>
    </font>
    <font>
      <sz val="10"/>
      <name val="Arial"/>
      <family val="2"/>
    </font>
    <font>
      <sz val="11"/>
      <name val="Arial"/>
      <family val="2"/>
    </font>
    <font>
      <sz val="7"/>
      <name val="Arial"/>
      <family val="2"/>
    </font>
    <font>
      <b/>
      <vertAlign val="superscript"/>
      <sz val="10"/>
      <name val="Arial"/>
      <family val="2"/>
    </font>
    <font>
      <sz val="8"/>
      <color theme="0"/>
      <name val="Arial"/>
      <family val="2"/>
    </font>
    <font>
      <b/>
      <vertAlign val="superscript"/>
      <sz val="8"/>
      <color theme="0"/>
      <name val="Arial"/>
      <family val="2"/>
    </font>
    <font>
      <sz val="9"/>
      <color theme="1"/>
      <name val="Arial"/>
      <family val="2"/>
    </font>
    <font>
      <sz val="8"/>
      <color theme="1"/>
      <name val="Arial"/>
      <family val="2"/>
    </font>
    <font>
      <b/>
      <sz val="8"/>
      <color theme="1"/>
      <name val="Arial"/>
      <family val="2"/>
    </font>
    <font>
      <b/>
      <vertAlign val="superscript"/>
      <sz val="8"/>
      <color theme="1"/>
      <name val="Arial"/>
      <family val="2"/>
    </font>
    <font>
      <sz val="7"/>
      <color theme="1"/>
      <name val="Arial"/>
      <family val="2"/>
    </font>
    <font>
      <sz val="11"/>
      <color rgb="FFFFFFFF"/>
      <name val="Calibri"/>
      <family val="2"/>
      <scheme val="minor"/>
    </font>
    <font>
      <u/>
      <sz val="10"/>
      <name val="Arial"/>
      <family val="2"/>
    </font>
    <font>
      <b/>
      <sz val="14"/>
      <name val="Arial"/>
      <family val="2"/>
    </font>
    <font>
      <b/>
      <sz val="18"/>
      <name val="Arial"/>
      <family val="2"/>
    </font>
    <font>
      <sz val="11"/>
      <color theme="1"/>
      <name val="Arial"/>
      <family val="2"/>
    </font>
    <font>
      <b/>
      <sz val="10"/>
      <color theme="1"/>
      <name val="Arial"/>
      <family val="2"/>
    </font>
    <font>
      <i/>
      <sz val="8"/>
      <color theme="1"/>
      <name val="Arial"/>
      <family val="2"/>
    </font>
    <font>
      <sz val="10"/>
      <color theme="1"/>
      <name val="Arial"/>
      <family val="2"/>
    </font>
    <font>
      <i/>
      <sz val="8"/>
      <name val="Arial"/>
      <family val="2"/>
    </font>
    <font>
      <b/>
      <vertAlign val="superscript"/>
      <sz val="10"/>
      <color theme="1"/>
      <name val="Arial"/>
      <family val="2"/>
    </font>
    <font>
      <vertAlign val="superscript"/>
      <sz val="8"/>
      <color theme="1"/>
      <name val="Arial"/>
      <family val="2"/>
    </font>
    <font>
      <b/>
      <sz val="11"/>
      <name val="Arial"/>
      <family val="2"/>
    </font>
    <font>
      <sz val="12"/>
      <color theme="1"/>
      <name val="Arial"/>
      <family val="2"/>
    </font>
    <font>
      <b/>
      <sz val="11"/>
      <color theme="1"/>
      <name val="Arial"/>
      <family val="2"/>
    </font>
    <font>
      <sz val="8"/>
      <color rgb="FFFF0000"/>
      <name val="Arial"/>
      <family val="2"/>
    </font>
    <font>
      <sz val="11"/>
      <name val="Calibri"/>
      <family val="2"/>
      <scheme val="minor"/>
    </font>
    <font>
      <sz val="10"/>
      <name val="Franklin Gothic Medium"/>
      <family val="2"/>
    </font>
    <font>
      <sz val="10"/>
      <color rgb="FFFF0000"/>
      <name val="Arial"/>
      <family val="2"/>
    </font>
    <font>
      <sz val="8"/>
      <name val="Calibri"/>
      <family val="2"/>
      <scheme val="minor"/>
    </font>
    <font>
      <sz val="18"/>
      <color theme="1"/>
      <name val="Arial"/>
      <family val="2"/>
    </font>
    <font>
      <b/>
      <sz val="13.5"/>
      <color theme="1"/>
      <name val="Arial"/>
      <family val="2"/>
    </font>
    <font>
      <i/>
      <sz val="10"/>
      <color theme="1"/>
      <name val="Arial"/>
      <family val="2"/>
    </font>
    <font>
      <sz val="10"/>
      <name val="Arial"/>
      <family val="2"/>
    </font>
    <font>
      <sz val="10"/>
      <name val="Helv"/>
    </font>
    <font>
      <sz val="10"/>
      <name val="Helv"/>
      <family val="2"/>
    </font>
    <font>
      <sz val="12"/>
      <name val="___"/>
      <family val="1"/>
      <charset val="129"/>
    </font>
    <font>
      <sz val="12"/>
      <name val="___"/>
      <family val="3"/>
      <charset val="129"/>
    </font>
    <font>
      <sz val="11"/>
      <name val="__"/>
      <family val="3"/>
      <charset val="129"/>
    </font>
    <font>
      <sz val="10"/>
      <name val="___"/>
      <family val="3"/>
      <charset val="129"/>
    </font>
    <font>
      <sz val="10"/>
      <name val="MS Sans Serif"/>
      <family val="2"/>
    </font>
    <font>
      <sz val="11"/>
      <name val="___"/>
      <family val="1"/>
      <charset val="129"/>
    </font>
    <font>
      <sz val="11"/>
      <name val="___"/>
      <family val="3"/>
      <charset val="129"/>
    </font>
    <font>
      <sz val="10"/>
      <name val="Helvetica 45 Light"/>
      <family val="2"/>
    </font>
    <font>
      <sz val="10"/>
      <name val="Geneva"/>
    </font>
    <font>
      <sz val="10"/>
      <name val="Courier"/>
      <family val="3"/>
    </font>
    <font>
      <sz val="12"/>
      <name val="Weiss"/>
    </font>
    <font>
      <b/>
      <sz val="12"/>
      <name val="Helv"/>
    </font>
    <font>
      <b/>
      <i/>
      <sz val="10"/>
      <name val="Helv"/>
    </font>
    <font>
      <sz val="11"/>
      <color indexed="8"/>
      <name val="Calibri"/>
      <family val="2"/>
    </font>
    <font>
      <b/>
      <sz val="8"/>
      <name val="Helv"/>
    </font>
    <font>
      <sz val="11"/>
      <color indexed="9"/>
      <name val="Calibri"/>
      <family val="2"/>
    </font>
    <font>
      <b/>
      <sz val="10"/>
      <color indexed="55"/>
      <name val="Arial"/>
      <family val="2"/>
    </font>
    <font>
      <b/>
      <sz val="10"/>
      <color indexed="9"/>
      <name val="Arial"/>
      <family val="2"/>
    </font>
    <font>
      <b/>
      <sz val="12"/>
      <color indexed="9"/>
      <name val="Arial"/>
      <family val="2"/>
    </font>
    <font>
      <sz val="10"/>
      <color indexed="9"/>
      <name val="Arial"/>
      <family val="2"/>
    </font>
    <font>
      <sz val="9"/>
      <name val="Stone Sans"/>
      <family val="2"/>
    </font>
    <font>
      <sz val="8"/>
      <color indexed="12"/>
      <name val="Arial"/>
      <family val="2"/>
    </font>
    <font>
      <sz val="11"/>
      <color indexed="20"/>
      <name val="Calibri"/>
      <family val="2"/>
    </font>
    <font>
      <sz val="10"/>
      <color indexed="50"/>
      <name val="MS Sans Serif"/>
      <family val="2"/>
    </font>
    <font>
      <sz val="12"/>
      <name val="Tms Rmn"/>
    </font>
    <font>
      <sz val="10"/>
      <color indexed="20"/>
      <name val="Arial"/>
      <family val="2"/>
    </font>
    <font>
      <b/>
      <sz val="11"/>
      <color indexed="52"/>
      <name val="Calibri"/>
      <family val="2"/>
    </font>
    <font>
      <sz val="11"/>
      <color indexed="52"/>
      <name val="Calibri"/>
      <family val="2"/>
    </font>
    <font>
      <b/>
      <sz val="11"/>
      <color indexed="9"/>
      <name val="Calibri"/>
      <family val="2"/>
    </font>
    <font>
      <sz val="10"/>
      <name val="Tms Rmn"/>
    </font>
    <font>
      <sz val="8"/>
      <name val="Palatino"/>
      <family val="1"/>
    </font>
    <font>
      <sz val="10"/>
      <name val="GillSans"/>
    </font>
    <font>
      <sz val="8"/>
      <name val="Helv"/>
    </font>
    <font>
      <u val="doubleAccounting"/>
      <sz val="10"/>
      <name val="Arial"/>
      <family val="2"/>
    </font>
    <font>
      <u val="singleAccounting"/>
      <sz val="10"/>
      <name val="Arial"/>
      <family val="2"/>
    </font>
    <font>
      <sz val="10"/>
      <color indexed="50"/>
      <name val="Arial"/>
      <family val="2"/>
    </font>
    <font>
      <sz val="10"/>
      <color indexed="12"/>
      <name val="Arial"/>
      <family val="2"/>
    </font>
    <font>
      <sz val="10"/>
      <color indexed="10"/>
      <name val="Arial"/>
      <family val="2"/>
    </font>
    <font>
      <sz val="9"/>
      <name val="Stone Sans"/>
    </font>
    <font>
      <b/>
      <sz val="11"/>
      <name val="Optimum"/>
    </font>
    <font>
      <b/>
      <sz val="12"/>
      <name val="MS Sans Serif"/>
      <family val="2"/>
    </font>
    <font>
      <b/>
      <sz val="9.5"/>
      <color indexed="10"/>
      <name val="Arial"/>
      <family val="2"/>
    </font>
    <font>
      <u val="double"/>
      <sz val="8"/>
      <name val="Arial"/>
      <family val="2"/>
    </font>
    <font>
      <i/>
      <sz val="11"/>
      <color indexed="23"/>
      <name val="Calibri"/>
      <family val="2"/>
    </font>
    <font>
      <sz val="12"/>
      <name val="Times New Roman"/>
      <family val="1"/>
    </font>
    <font>
      <sz val="10"/>
      <color indexed="8"/>
      <name val="Arial"/>
      <family val="2"/>
    </font>
    <font>
      <sz val="7"/>
      <name val="Palatino"/>
      <family val="1"/>
    </font>
    <font>
      <sz val="10"/>
      <name val="Courier New"/>
      <family val="3"/>
    </font>
    <font>
      <sz val="11"/>
      <color indexed="17"/>
      <name val="Calibri"/>
      <family val="2"/>
    </font>
    <font>
      <sz val="6"/>
      <color indexed="16"/>
      <name val="Palatino"/>
      <family val="1"/>
    </font>
    <font>
      <b/>
      <sz val="12"/>
      <name val="Arial"/>
      <family val="2"/>
    </font>
    <font>
      <b/>
      <sz val="18"/>
      <name val="Stone Sans"/>
    </font>
    <font>
      <b/>
      <sz val="15"/>
      <color indexed="56"/>
      <name val="Calibri"/>
      <family val="2"/>
    </font>
    <font>
      <b/>
      <sz val="13"/>
      <color indexed="56"/>
      <name val="Calibri"/>
      <family val="2"/>
    </font>
    <font>
      <b/>
      <sz val="11"/>
      <color indexed="56"/>
      <name val="Calibri"/>
      <family val="2"/>
    </font>
    <font>
      <b/>
      <sz val="8"/>
      <color indexed="8"/>
      <name val="Arial"/>
      <family val="2"/>
    </font>
    <font>
      <b/>
      <sz val="10"/>
      <color indexed="8"/>
      <name val="Arial"/>
      <family val="2"/>
    </font>
    <font>
      <b/>
      <sz val="12"/>
      <color indexed="8"/>
      <name val="Arial"/>
      <family val="2"/>
    </font>
    <font>
      <u/>
      <sz val="7.5"/>
      <color indexed="12"/>
      <name val="MS Sans Serif"/>
      <family val="2"/>
    </font>
    <font>
      <sz val="10"/>
      <name val="Stone Sans"/>
      <family val="2"/>
    </font>
    <font>
      <sz val="10"/>
      <name val="Optima"/>
    </font>
    <font>
      <sz val="11"/>
      <color indexed="62"/>
      <name val="Calibri"/>
      <family val="2"/>
    </font>
    <font>
      <b/>
      <sz val="10"/>
      <color indexed="12"/>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name val="Optima"/>
      <family val="2"/>
    </font>
    <font>
      <sz val="12"/>
      <name val="Optima"/>
    </font>
    <font>
      <sz val="11"/>
      <color indexed="60"/>
      <name val="Calibri"/>
      <family val="2"/>
    </font>
    <font>
      <b/>
      <sz val="11"/>
      <color indexed="39"/>
      <name val="Arial"/>
      <family val="2"/>
    </font>
    <font>
      <sz val="7"/>
      <name val="Small Fonts"/>
      <family val="2"/>
    </font>
    <font>
      <i/>
      <sz val="10"/>
      <name val="Arial"/>
      <family val="2"/>
    </font>
    <font>
      <sz val="10"/>
      <name val="Century Gothic"/>
      <family val="2"/>
    </font>
    <font>
      <sz val="10"/>
      <color indexed="14"/>
      <name val="Arial"/>
      <family val="2"/>
    </font>
    <font>
      <b/>
      <sz val="10"/>
      <color indexed="22"/>
      <name val="Arial"/>
      <family val="2"/>
    </font>
    <font>
      <sz val="12"/>
      <name val="Helv"/>
    </font>
    <font>
      <b/>
      <sz val="11"/>
      <color indexed="63"/>
      <name val="Calibri"/>
      <family val="2"/>
    </font>
    <font>
      <sz val="11"/>
      <color indexed="8"/>
      <name val="Times New Roman"/>
      <family val="1"/>
    </font>
    <font>
      <b/>
      <i/>
      <sz val="11"/>
      <color indexed="8"/>
      <name val="Times New Roman"/>
      <family val="1"/>
    </font>
    <font>
      <sz val="8"/>
      <color indexed="8"/>
      <name val="Arial"/>
      <family val="2"/>
    </font>
    <font>
      <b/>
      <sz val="11"/>
      <color indexed="16"/>
      <name val="Times New Roman"/>
      <family val="1"/>
    </font>
    <font>
      <b/>
      <sz val="22"/>
      <color indexed="8"/>
      <name val="Times New Roman"/>
      <family val="1"/>
    </font>
    <font>
      <sz val="10"/>
      <color indexed="16"/>
      <name val="Helvetica-Black"/>
    </font>
    <font>
      <sz val="14"/>
      <name val="B Times Bold"/>
    </font>
    <font>
      <sz val="10"/>
      <name val="Times New Roman"/>
      <family val="1"/>
    </font>
    <font>
      <sz val="9"/>
      <color indexed="12"/>
      <name val="Arial"/>
      <family val="2"/>
    </font>
    <font>
      <i/>
      <sz val="12"/>
      <name val="Helv"/>
    </font>
    <font>
      <u/>
      <sz val="12"/>
      <name val="B Times Bold"/>
    </font>
    <font>
      <u/>
      <sz val="10"/>
      <name val="B Times Bold"/>
    </font>
    <font>
      <b/>
      <sz val="13"/>
      <name val="Arial"/>
      <family val="2"/>
    </font>
    <font>
      <sz val="10"/>
      <color indexed="17"/>
      <name val="Arial"/>
      <family val="2"/>
    </font>
    <font>
      <sz val="12"/>
      <color indexed="17"/>
      <name val="SWISS"/>
      <family val="2"/>
    </font>
    <font>
      <b/>
      <sz val="9"/>
      <name val="Palatino"/>
      <family val="1"/>
    </font>
    <font>
      <sz val="9"/>
      <color indexed="21"/>
      <name val="Helvetica-Black"/>
    </font>
    <font>
      <sz val="9"/>
      <name val="Helvetica-Black"/>
    </font>
    <font>
      <sz val="11"/>
      <color indexed="10"/>
      <name val="Calibri"/>
      <family val="2"/>
    </font>
    <font>
      <b/>
      <sz val="18"/>
      <color indexed="56"/>
      <name val="Cambria"/>
      <family val="2"/>
    </font>
    <font>
      <b/>
      <sz val="11"/>
      <color indexed="8"/>
      <name val="Calibri"/>
      <family val="2"/>
    </font>
    <font>
      <b/>
      <sz val="8"/>
      <name val="Calibri"/>
      <family val="2"/>
    </font>
    <font>
      <sz val="22"/>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8"/>
        <bgColor indexed="64"/>
      </patternFill>
    </fill>
    <fill>
      <patternFill patternType="solid">
        <fgColor indexed="12"/>
        <bgColor indexed="64"/>
      </patternFill>
    </fill>
    <fill>
      <patternFill patternType="solid">
        <fgColor indexed="18"/>
        <bgColor indexed="64"/>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22"/>
        <bgColor indexed="22"/>
      </patternFill>
    </fill>
    <fill>
      <patternFill patternType="solid">
        <fgColor indexed="43"/>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0"/>
        <bgColor indexed="64"/>
      </patternFill>
    </fill>
    <fill>
      <patternFill patternType="solid">
        <fgColor indexed="22"/>
        <bgColor indexed="64"/>
      </patternFill>
    </fill>
    <fill>
      <patternFill patternType="solid">
        <fgColor indexed="18"/>
        <bgColor indexed="18"/>
      </patternFill>
    </fill>
    <fill>
      <patternFill patternType="solid">
        <fgColor indexed="27"/>
        <bgColor indexed="64"/>
      </patternFill>
    </fill>
    <fill>
      <patternFill patternType="solid">
        <fgColor indexed="43"/>
      </patternFill>
    </fill>
    <fill>
      <patternFill patternType="solid">
        <fgColor indexed="26"/>
      </patternFill>
    </fill>
    <fill>
      <patternFill patternType="solid">
        <fgColor indexed="22"/>
        <bgColor indexed="8"/>
      </patternFill>
    </fill>
    <fill>
      <patternFill patternType="solid">
        <fgColor indexed="9"/>
        <bgColor indexed="64"/>
      </patternFill>
    </fill>
    <fill>
      <patternFill patternType="solid">
        <fgColor indexed="9"/>
      </patternFill>
    </fill>
    <fill>
      <patternFill patternType="solid">
        <fgColor indexed="45"/>
        <bgColor indexed="64"/>
      </patternFill>
    </fill>
    <fill>
      <patternFill patternType="solid">
        <fgColor indexed="47"/>
        <bgColor indexed="64"/>
      </patternFill>
    </fill>
    <fill>
      <patternFill patternType="solid">
        <fgColor indexed="16"/>
        <bgColor indexed="64"/>
      </patternFill>
    </fill>
    <fill>
      <patternFill patternType="solid">
        <fgColor indexed="46"/>
        <bgColor indexed="64"/>
      </patternFill>
    </fill>
  </fills>
  <borders count="31">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top style="thin">
        <color indexed="62"/>
      </top>
      <bottom style="double">
        <color indexed="62"/>
      </bottom>
      <diagonal/>
    </border>
    <border>
      <left/>
      <right/>
      <top style="thin">
        <color indexed="64"/>
      </top>
      <bottom style="double">
        <color indexed="64"/>
      </bottom>
      <diagonal/>
    </border>
  </borders>
  <cellStyleXfs count="735">
    <xf numFmtId="0" fontId="0" fillId="0" borderId="0"/>
    <xf numFmtId="167" fontId="10" fillId="0" borderId="0" applyFont="0" applyFill="0" applyBorder="0" applyAlignment="0" applyProtection="0"/>
    <xf numFmtId="166" fontId="10" fillId="0" borderId="0" applyFont="0" applyFill="0" applyBorder="0" applyAlignment="0" applyProtection="0"/>
    <xf numFmtId="0" fontId="11" fillId="0" borderId="0" applyNumberFormat="0" applyFill="0" applyBorder="0" applyAlignment="0" applyProtection="0">
      <alignment vertical="top"/>
      <protection locked="0"/>
    </xf>
    <xf numFmtId="43" fontId="10" fillId="0" borderId="0" applyFont="0" applyFill="0" applyBorder="0" applyAlignment="0" applyProtection="0"/>
    <xf numFmtId="164" fontId="10" fillId="0" borderId="0" applyFont="0" applyFill="0" applyBorder="0" applyAlignment="0" applyProtection="0"/>
    <xf numFmtId="0" fontId="12" fillId="0" borderId="0"/>
    <xf numFmtId="9" fontId="10" fillId="0" borderId="0" applyFont="0" applyFill="0" applyBorder="0" applyAlignment="0" applyProtection="0"/>
    <xf numFmtId="0" fontId="23" fillId="0" borderId="0"/>
    <xf numFmtId="0" fontId="23" fillId="0" borderId="0"/>
    <xf numFmtId="167" fontId="23" fillId="0" borderId="0" applyFont="0" applyFill="0" applyBorder="0" applyAlignment="0" applyProtection="0"/>
    <xf numFmtId="166" fontId="23" fillId="0" borderId="0" applyFont="0" applyFill="0" applyBorder="0" applyAlignment="0" applyProtection="0"/>
    <xf numFmtId="0" fontId="10" fillId="0" borderId="0"/>
    <xf numFmtId="0" fontId="10" fillId="0" borderId="0"/>
    <xf numFmtId="0" fontId="9" fillId="0" borderId="0"/>
    <xf numFmtId="0" fontId="8" fillId="0" borderId="0"/>
    <xf numFmtId="175" fontId="10" fillId="0" borderId="0" applyFont="0" applyFill="0" applyBorder="0" applyAlignment="0" applyProtection="0"/>
    <xf numFmtId="0" fontId="10" fillId="0" borderId="0"/>
    <xf numFmtId="0" fontId="41" fillId="0" borderId="0"/>
    <xf numFmtId="0" fontId="7" fillId="0" borderId="0"/>
    <xf numFmtId="0" fontId="6" fillId="0" borderId="0"/>
    <xf numFmtId="43" fontId="6" fillId="0" borderId="0" applyFont="0" applyFill="0" applyBorder="0" applyAlignment="0" applyProtection="0"/>
    <xf numFmtId="0" fontId="5" fillId="0" borderId="0"/>
    <xf numFmtId="43" fontId="10" fillId="0" borderId="0" applyFont="0" applyFill="0" applyBorder="0" applyAlignment="0" applyProtection="0"/>
    <xf numFmtId="43" fontId="5"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3" fontId="56" fillId="0" borderId="0" applyFont="0" applyFill="0" applyBorder="0" applyAlignment="0" applyProtection="0"/>
    <xf numFmtId="9" fontId="10" fillId="0" borderId="0" applyFont="0" applyFill="0" applyBorder="0" applyAlignment="0" applyProtection="0"/>
    <xf numFmtId="183" fontId="10" fillId="0" borderId="0" applyFont="0" applyFill="0" applyBorder="0" applyAlignment="0" applyProtection="0"/>
    <xf numFmtId="184" fontId="10" fillId="0" borderId="8" applyFont="0" applyFill="0" applyBorder="0" applyAlignment="0" applyProtection="0"/>
    <xf numFmtId="185" fontId="10" fillId="0" borderId="8" applyFont="0" applyFill="0" applyBorder="0" applyAlignment="0" applyProtection="0"/>
    <xf numFmtId="38" fontId="57" fillId="0" borderId="0" applyFont="0" applyFill="0" applyBorder="0" applyAlignment="0" applyProtection="0">
      <alignment horizontal="right"/>
      <protection locked="0"/>
    </xf>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90" fontId="58" fillId="0" borderId="0" applyFont="0" applyFill="0" applyBorder="0" applyAlignment="0" applyProtection="0"/>
    <xf numFmtId="190" fontId="58" fillId="0" borderId="0" applyFont="0" applyFill="0" applyBorder="0" applyAlignment="0" applyProtection="0"/>
    <xf numFmtId="38" fontId="58" fillId="0" borderId="0" applyFont="0" applyFill="0" applyBorder="0" applyAlignment="0" applyProtection="0"/>
    <xf numFmtId="190" fontId="58" fillId="0" borderId="0" applyFont="0" applyFill="0" applyBorder="0" applyAlignment="0" applyProtection="0"/>
    <xf numFmtId="38" fontId="58" fillId="0" borderId="0" applyFont="0" applyFill="0" applyBorder="0" applyAlignment="0" applyProtection="0"/>
    <xf numFmtId="191"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92"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87" fontId="10" fillId="0" borderId="0" applyFont="0" applyFill="0" applyBorder="0" applyAlignment="0" applyProtection="0"/>
    <xf numFmtId="193" fontId="10" fillId="0" borderId="0" applyFont="0" applyFill="0" applyBorder="0" applyAlignment="0" applyProtection="0"/>
    <xf numFmtId="187" fontId="10" fillId="0" borderId="0" applyFont="0" applyFill="0" applyBorder="0" applyAlignment="0" applyProtection="0"/>
    <xf numFmtId="186" fontId="10" fillId="0" borderId="0" applyFont="0" applyFill="0" applyBorder="0" applyAlignment="0" applyProtection="0"/>
    <xf numFmtId="192" fontId="10" fillId="0" borderId="0" applyFont="0" applyFill="0" applyBorder="0" applyAlignment="0" applyProtection="0"/>
    <xf numFmtId="189" fontId="10" fillId="0" borderId="0" applyFont="0" applyFill="0" applyBorder="0" applyAlignment="0" applyProtection="0"/>
    <xf numFmtId="192"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94" fontId="10" fillId="0" borderId="0" applyFont="0" applyFill="0" applyBorder="0" applyAlignment="0" applyProtection="0"/>
    <xf numFmtId="193" fontId="59" fillId="0" borderId="0"/>
    <xf numFmtId="193" fontId="59" fillId="0" borderId="0"/>
    <xf numFmtId="193" fontId="59" fillId="0" borderId="0"/>
    <xf numFmtId="193" fontId="60" fillId="0" borderId="0"/>
    <xf numFmtId="193" fontId="59" fillId="0" borderId="0"/>
    <xf numFmtId="193" fontId="61" fillId="0" borderId="0"/>
    <xf numFmtId="195" fontId="10" fillId="0" borderId="0" applyFont="0" applyFill="0" applyBorder="0" applyAlignment="0" applyProtection="0"/>
    <xf numFmtId="193" fontId="62" fillId="0" borderId="0"/>
    <xf numFmtId="195" fontId="10" fillId="0" borderId="0" applyFont="0" applyFill="0" applyBorder="0" applyAlignment="0" applyProtection="0"/>
    <xf numFmtId="196" fontId="10" fillId="0" borderId="0" applyFont="0" applyFill="0" applyBorder="0" applyAlignment="0" applyProtection="0"/>
    <xf numFmtId="195" fontId="10" fillId="0" borderId="0" applyFont="0" applyFill="0" applyBorder="0" applyAlignment="0" applyProtection="0"/>
    <xf numFmtId="195" fontId="10" fillId="0" borderId="0" applyFont="0" applyFill="0" applyBorder="0" applyAlignment="0" applyProtection="0"/>
    <xf numFmtId="196" fontId="10" fillId="0" borderId="0" applyFont="0" applyFill="0" applyBorder="0" applyAlignment="0" applyProtection="0"/>
    <xf numFmtId="193" fontId="62" fillId="0" borderId="0"/>
    <xf numFmtId="196" fontId="10" fillId="0" borderId="0" applyFont="0" applyFill="0" applyBorder="0" applyAlignment="0" applyProtection="0"/>
    <xf numFmtId="193" fontId="61" fillId="0" borderId="0"/>
    <xf numFmtId="193" fontId="60" fillId="0" borderId="0"/>
    <xf numFmtId="193" fontId="60" fillId="0" borderId="0"/>
    <xf numFmtId="193" fontId="60" fillId="0" borderId="0"/>
    <xf numFmtId="193" fontId="59" fillId="0" borderId="0"/>
    <xf numFmtId="193" fontId="62" fillId="0" borderId="0"/>
    <xf numFmtId="196" fontId="10" fillId="0" borderId="0" applyFont="0" applyFill="0" applyBorder="0" applyAlignment="0" applyProtection="0"/>
    <xf numFmtId="193" fontId="59" fillId="0" borderId="0"/>
    <xf numFmtId="195" fontId="10" fillId="0" borderId="0" applyFont="0" applyFill="0" applyBorder="0" applyAlignment="0" applyProtection="0"/>
    <xf numFmtId="196" fontId="10" fillId="0" borderId="0" applyFont="0" applyFill="0" applyBorder="0" applyAlignment="0" applyProtection="0"/>
    <xf numFmtId="193" fontId="59" fillId="0" borderId="0"/>
    <xf numFmtId="195" fontId="10" fillId="0" borderId="0" applyFont="0" applyFill="0" applyBorder="0" applyAlignment="0" applyProtection="0"/>
    <xf numFmtId="196" fontId="10" fillId="0" borderId="0" applyFont="0" applyFill="0" applyBorder="0" applyAlignment="0" applyProtection="0"/>
    <xf numFmtId="195" fontId="10" fillId="0" borderId="0" applyFont="0" applyFill="0" applyBorder="0" applyAlignment="0" applyProtection="0"/>
    <xf numFmtId="193" fontId="61" fillId="0" borderId="0"/>
    <xf numFmtId="195" fontId="10" fillId="0" borderId="0" applyFont="0" applyFill="0" applyBorder="0" applyAlignment="0" applyProtection="0"/>
    <xf numFmtId="196" fontId="10" fillId="0" borderId="0" applyFont="0" applyFill="0" applyBorder="0" applyAlignment="0" applyProtection="0"/>
    <xf numFmtId="195" fontId="10" fillId="0" borderId="0" applyFont="0" applyFill="0" applyBorder="0" applyAlignment="0" applyProtection="0"/>
    <xf numFmtId="196" fontId="10" fillId="0" borderId="0" applyFont="0" applyFill="0" applyBorder="0" applyAlignment="0" applyProtection="0"/>
    <xf numFmtId="193" fontId="59" fillId="0" borderId="0"/>
    <xf numFmtId="193" fontId="59" fillId="0" borderId="0"/>
    <xf numFmtId="195" fontId="10" fillId="0" borderId="0" applyFont="0" applyFill="0" applyBorder="0" applyAlignment="0" applyProtection="0"/>
    <xf numFmtId="196" fontId="10" fillId="0" borderId="0" applyFont="0" applyFill="0" applyBorder="0" applyAlignment="0" applyProtection="0"/>
    <xf numFmtId="195" fontId="10" fillId="0" borderId="0" applyFont="0" applyFill="0" applyBorder="0" applyAlignment="0" applyProtection="0"/>
    <xf numFmtId="196" fontId="10" fillId="0" borderId="0" applyFont="0" applyFill="0" applyBorder="0" applyAlignment="0" applyProtection="0"/>
    <xf numFmtId="193" fontId="60" fillId="0" borderId="0"/>
    <xf numFmtId="195" fontId="10" fillId="0" borderId="0" applyFont="0" applyFill="0" applyBorder="0" applyAlignment="0" applyProtection="0"/>
    <xf numFmtId="193" fontId="61" fillId="0" borderId="0"/>
    <xf numFmtId="193" fontId="59" fillId="0" borderId="0"/>
    <xf numFmtId="196" fontId="10" fillId="0" borderId="0" applyFont="0" applyFill="0" applyBorder="0" applyAlignment="0" applyProtection="0"/>
    <xf numFmtId="195" fontId="10" fillId="0" borderId="0" applyFont="0" applyFill="0" applyBorder="0" applyAlignment="0" applyProtection="0"/>
    <xf numFmtId="193" fontId="59" fillId="0" borderId="0"/>
    <xf numFmtId="195" fontId="10" fillId="0" borderId="0" applyFont="0" applyFill="0" applyBorder="0" applyAlignment="0" applyProtection="0"/>
    <xf numFmtId="193" fontId="61" fillId="0" borderId="0"/>
    <xf numFmtId="196" fontId="10" fillId="0" borderId="0" applyFont="0" applyFill="0" applyBorder="0" applyAlignment="0" applyProtection="0"/>
    <xf numFmtId="193" fontId="61" fillId="0" borderId="0"/>
    <xf numFmtId="196" fontId="10" fillId="0" borderId="0" applyFont="0" applyFill="0" applyBorder="0" applyAlignment="0" applyProtection="0"/>
    <xf numFmtId="195" fontId="10" fillId="0" borderId="0" applyFont="0" applyFill="0" applyBorder="0" applyAlignment="0" applyProtection="0"/>
    <xf numFmtId="197" fontId="10" fillId="0" borderId="0" applyFont="0" applyFill="0" applyBorder="0" applyAlignment="0" applyProtection="0"/>
    <xf numFmtId="198" fontId="10" fillId="0" borderId="0" applyFont="0" applyFill="0" applyBorder="0" applyAlignment="0" applyProtection="0"/>
    <xf numFmtId="197" fontId="10" fillId="0" borderId="0" applyFont="0" applyFill="0" applyBorder="0" applyAlignment="0" applyProtection="0"/>
    <xf numFmtId="198" fontId="10" fillId="0" borderId="0" applyFont="0" applyFill="0" applyBorder="0" applyAlignment="0" applyProtection="0"/>
    <xf numFmtId="198" fontId="10" fillId="0" borderId="0" applyFont="0" applyFill="0" applyBorder="0" applyAlignment="0" applyProtection="0"/>
    <xf numFmtId="198" fontId="10" fillId="0" borderId="0" applyFont="0" applyFill="0" applyBorder="0" applyAlignment="0" applyProtection="0"/>
    <xf numFmtId="193" fontId="60" fillId="0" borderId="0"/>
    <xf numFmtId="193" fontId="63" fillId="0" borderId="0"/>
    <xf numFmtId="193" fontId="60" fillId="0" borderId="0"/>
    <xf numFmtId="193" fontId="10" fillId="0" borderId="0"/>
    <xf numFmtId="193" fontId="10" fillId="0" borderId="0"/>
    <xf numFmtId="193" fontId="10" fillId="0" borderId="0"/>
    <xf numFmtId="187" fontId="10" fillId="0" borderId="0" applyFont="0" applyFill="0" applyBorder="0" applyAlignment="0" applyProtection="0"/>
    <xf numFmtId="187" fontId="10" fillId="0" borderId="0" applyFont="0" applyFill="0" applyBorder="0" applyAlignment="0" applyProtection="0"/>
    <xf numFmtId="196" fontId="10" fillId="0" borderId="0" applyFont="0" applyFill="0" applyBorder="0" applyAlignment="0" applyProtection="0"/>
    <xf numFmtId="193" fontId="59" fillId="0" borderId="0"/>
    <xf numFmtId="196" fontId="10" fillId="0" borderId="0" applyFont="0" applyFill="0" applyBorder="0" applyAlignment="0" applyProtection="0"/>
    <xf numFmtId="195"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5" fontId="10" fillId="0" borderId="0" applyFont="0" applyFill="0" applyBorder="0" applyAlignment="0" applyProtection="0"/>
    <xf numFmtId="193" fontId="59" fillId="0" borderId="0"/>
    <xf numFmtId="193" fontId="60" fillId="0" borderId="0"/>
    <xf numFmtId="196" fontId="10" fillId="0" borderId="0" applyFont="0" applyFill="0" applyBorder="0" applyAlignment="0" applyProtection="0"/>
    <xf numFmtId="193" fontId="59" fillId="0" borderId="0"/>
    <xf numFmtId="40" fontId="58" fillId="0" borderId="0" applyFont="0" applyFill="0" applyBorder="0" applyAlignment="0" applyProtection="0"/>
    <xf numFmtId="199" fontId="58" fillId="0" borderId="0" applyFont="0" applyFill="0" applyBorder="0" applyAlignment="0" applyProtection="0"/>
    <xf numFmtId="193" fontId="59" fillId="0" borderId="0"/>
    <xf numFmtId="40" fontId="58" fillId="0" borderId="0" applyFont="0" applyFill="0" applyBorder="0" applyAlignment="0" applyProtection="0"/>
    <xf numFmtId="199" fontId="58" fillId="0" borderId="0" applyFont="0" applyFill="0" applyBorder="0" applyAlignment="0" applyProtection="0"/>
    <xf numFmtId="40" fontId="58" fillId="0" borderId="0" applyFont="0" applyFill="0" applyBorder="0" applyAlignment="0" applyProtection="0"/>
    <xf numFmtId="193" fontId="59" fillId="0" borderId="0"/>
    <xf numFmtId="199" fontId="58" fillId="0" borderId="0" applyFont="0" applyFill="0" applyBorder="0" applyAlignment="0" applyProtection="0"/>
    <xf numFmtId="40" fontId="58" fillId="0" borderId="0" applyFont="0" applyFill="0" applyBorder="0" applyAlignment="0" applyProtection="0"/>
    <xf numFmtId="199" fontId="58" fillId="0" borderId="0" applyFont="0" applyFill="0" applyBorder="0" applyAlignment="0" applyProtection="0"/>
    <xf numFmtId="193" fontId="60" fillId="0" borderId="0"/>
    <xf numFmtId="200" fontId="10" fillId="0" borderId="0" applyFont="0" applyFill="0" applyBorder="0" applyAlignment="0" applyProtection="0"/>
    <xf numFmtId="193" fontId="60" fillId="0" borderId="0"/>
    <xf numFmtId="193" fontId="60" fillId="0" borderId="0"/>
    <xf numFmtId="193" fontId="60" fillId="0" borderId="0"/>
    <xf numFmtId="200" fontId="10" fillId="0" borderId="0" applyFont="0" applyFill="0" applyBorder="0" applyAlignment="0" applyProtection="0"/>
    <xf numFmtId="200" fontId="10" fillId="0" borderId="0" applyFont="0" applyFill="0" applyBorder="0" applyAlignment="0" applyProtection="0"/>
    <xf numFmtId="193" fontId="62" fillId="0" borderId="0"/>
    <xf numFmtId="193" fontId="60" fillId="0" borderId="0"/>
    <xf numFmtId="193" fontId="58" fillId="0" borderId="0"/>
    <xf numFmtId="193" fontId="64" fillId="0" borderId="0"/>
    <xf numFmtId="193" fontId="65" fillId="0" borderId="0"/>
    <xf numFmtId="193" fontId="10" fillId="0" borderId="0"/>
    <xf numFmtId="193" fontId="61" fillId="0" borderId="0"/>
    <xf numFmtId="196" fontId="10" fillId="0" borderId="0" applyFont="0" applyFill="0" applyBorder="0" applyAlignment="0" applyProtection="0"/>
    <xf numFmtId="195" fontId="10" fillId="0" borderId="0" applyFont="0" applyFill="0" applyBorder="0" applyAlignment="0" applyProtection="0"/>
    <xf numFmtId="193" fontId="61" fillId="0" borderId="0"/>
    <xf numFmtId="196" fontId="10" fillId="0" borderId="0" applyFont="0" applyFill="0" applyBorder="0" applyAlignment="0" applyProtection="0"/>
    <xf numFmtId="195" fontId="10" fillId="0" borderId="0" applyFont="0" applyFill="0" applyBorder="0" applyAlignment="0" applyProtection="0"/>
    <xf numFmtId="193" fontId="61" fillId="0" borderId="0"/>
    <xf numFmtId="195" fontId="10" fillId="0" borderId="0" applyFont="0" applyFill="0" applyBorder="0" applyAlignment="0" applyProtection="0"/>
    <xf numFmtId="193" fontId="61" fillId="0" borderId="0"/>
    <xf numFmtId="193" fontId="63" fillId="0" borderId="0"/>
    <xf numFmtId="189" fontId="10" fillId="0" borderId="0" applyFont="0" applyFill="0" applyBorder="0" applyAlignment="0" applyProtection="0"/>
    <xf numFmtId="193" fontId="61" fillId="0" borderId="0"/>
    <xf numFmtId="189" fontId="10" fillId="0" borderId="0" applyFont="0" applyFill="0" applyBorder="0" applyAlignment="0" applyProtection="0"/>
    <xf numFmtId="193" fontId="61" fillId="0" borderId="0"/>
    <xf numFmtId="193"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93" fontId="10" fillId="0" borderId="0" applyFont="0" applyFill="0" applyBorder="0" applyAlignment="0" applyProtection="0"/>
    <xf numFmtId="193" fontId="61" fillId="0" borderId="0"/>
    <xf numFmtId="193" fontId="10" fillId="0" borderId="0" applyFont="0" applyFill="0" applyBorder="0" applyAlignment="0" applyProtection="0"/>
    <xf numFmtId="193" fontId="10" fillId="0" borderId="0"/>
    <xf numFmtId="196" fontId="10" fillId="0" borderId="0" applyFont="0" applyFill="0" applyBorder="0" applyAlignment="0" applyProtection="0"/>
    <xf numFmtId="193" fontId="10" fillId="0" borderId="0"/>
    <xf numFmtId="196" fontId="10" fillId="0" borderId="0" applyFont="0" applyFill="0" applyBorder="0" applyAlignment="0" applyProtection="0"/>
    <xf numFmtId="193" fontId="10" fillId="0" borderId="0"/>
    <xf numFmtId="193" fontId="10" fillId="0" borderId="0" applyFont="0" applyFill="0" applyBorder="0" applyAlignment="0" applyProtection="0"/>
    <xf numFmtId="193" fontId="10" fillId="0" borderId="0" applyFont="0" applyFill="0" applyBorder="0" applyAlignment="0" applyProtection="0"/>
    <xf numFmtId="196" fontId="10" fillId="0" borderId="0" applyFont="0" applyFill="0" applyBorder="0" applyAlignment="0" applyProtection="0"/>
    <xf numFmtId="193" fontId="59" fillId="0" borderId="0"/>
    <xf numFmtId="193" fontId="59" fillId="0" borderId="0"/>
    <xf numFmtId="193" fontId="59" fillId="0" borderId="0"/>
    <xf numFmtId="193" fontId="59" fillId="0" borderId="0"/>
    <xf numFmtId="195" fontId="10" fillId="0" borderId="0" applyFont="0" applyFill="0" applyBorder="0" applyAlignment="0" applyProtection="0"/>
    <xf numFmtId="195" fontId="10" fillId="0" borderId="0" applyFont="0" applyFill="0" applyBorder="0" applyAlignment="0" applyProtection="0"/>
    <xf numFmtId="193" fontId="60" fillId="0" borderId="0"/>
    <xf numFmtId="192" fontId="10" fillId="0" borderId="0" applyFont="0" applyFill="0" applyBorder="0" applyAlignment="0" applyProtection="0"/>
    <xf numFmtId="198" fontId="10" fillId="0" borderId="0" applyFont="0" applyFill="0" applyBorder="0" applyAlignment="0" applyProtection="0"/>
    <xf numFmtId="193" fontId="63" fillId="0" borderId="0"/>
    <xf numFmtId="192" fontId="10" fillId="0" borderId="0" applyFont="0" applyFill="0" applyBorder="0" applyAlignment="0" applyProtection="0"/>
    <xf numFmtId="198" fontId="10" fillId="0" borderId="0" applyFont="0" applyFill="0" applyBorder="0" applyAlignment="0" applyProtection="0"/>
    <xf numFmtId="192" fontId="10" fillId="0" borderId="0" applyFont="0" applyFill="0" applyBorder="0" applyAlignment="0" applyProtection="0"/>
    <xf numFmtId="198" fontId="10" fillId="0" borderId="0" applyFont="0" applyFill="0" applyBorder="0" applyAlignment="0" applyProtection="0"/>
    <xf numFmtId="193" fontId="10" fillId="0" borderId="0"/>
    <xf numFmtId="193" fontId="64" fillId="0" borderId="0"/>
    <xf numFmtId="193" fontId="61" fillId="0" borderId="0"/>
    <xf numFmtId="193" fontId="60" fillId="0" borderId="0"/>
    <xf numFmtId="201" fontId="10" fillId="0" borderId="0" applyFont="0" applyFill="0" applyBorder="0" applyAlignment="0" applyProtection="0"/>
    <xf numFmtId="193" fontId="60" fillId="0" borderId="0"/>
    <xf numFmtId="201" fontId="10" fillId="0" borderId="0" applyFont="0" applyFill="0" applyBorder="0" applyAlignment="0" applyProtection="0"/>
    <xf numFmtId="193" fontId="60" fillId="0" borderId="0"/>
    <xf numFmtId="201" fontId="10" fillId="0" borderId="0" applyFont="0" applyFill="0" applyBorder="0" applyAlignment="0" applyProtection="0"/>
    <xf numFmtId="201" fontId="10" fillId="0" borderId="0" applyFont="0" applyFill="0" applyBorder="0" applyAlignment="0" applyProtection="0"/>
    <xf numFmtId="0" fontId="66" fillId="0" borderId="0" applyFill="0" applyBorder="0" applyAlignment="0" applyProtection="0"/>
    <xf numFmtId="202" fontId="10" fillId="0" borderId="0">
      <alignment horizontal="left" wrapText="1"/>
    </xf>
    <xf numFmtId="0" fontId="66" fillId="0" borderId="0" applyFill="0" applyBorder="0" applyAlignment="0" applyProtection="0"/>
    <xf numFmtId="0" fontId="67" fillId="0" borderId="0"/>
    <xf numFmtId="0" fontId="66" fillId="0" borderId="0" applyFill="0" applyBorder="0" applyAlignment="0" applyProtection="0"/>
    <xf numFmtId="0" fontId="10" fillId="0" borderId="0"/>
    <xf numFmtId="0" fontId="10" fillId="0" borderId="0"/>
    <xf numFmtId="0" fontId="10" fillId="0" borderId="0"/>
    <xf numFmtId="0" fontId="10" fillId="0" borderId="0"/>
    <xf numFmtId="193" fontId="68" fillId="0" borderId="0">
      <alignment vertical="center"/>
    </xf>
    <xf numFmtId="193" fontId="68" fillId="0" borderId="0">
      <alignment vertical="center"/>
    </xf>
    <xf numFmtId="202" fontId="10" fillId="0" borderId="0">
      <alignment horizontal="left" wrapText="1"/>
    </xf>
    <xf numFmtId="0" fontId="66" fillId="0" borderId="0" applyFill="0" applyBorder="0" applyAlignment="0" applyProtection="0"/>
    <xf numFmtId="202" fontId="10" fillId="0" borderId="0">
      <alignment horizontal="left" wrapText="1"/>
    </xf>
    <xf numFmtId="0" fontId="10" fillId="0" borderId="0" applyFont="0" applyFill="0" applyBorder="0" applyAlignment="0" applyProtection="0"/>
    <xf numFmtId="0" fontId="10" fillId="0" borderId="0"/>
    <xf numFmtId="193" fontId="10" fillId="0" borderId="0">
      <alignment horizontal="left" wrapText="1"/>
    </xf>
    <xf numFmtId="202" fontId="10" fillId="0" borderId="0">
      <alignment horizontal="left" wrapText="1"/>
    </xf>
    <xf numFmtId="193" fontId="68" fillId="0" borderId="0">
      <alignment vertical="center"/>
    </xf>
    <xf numFmtId="0" fontId="10" fillId="0" borderId="0"/>
    <xf numFmtId="0" fontId="67" fillId="0" borderId="0"/>
    <xf numFmtId="0" fontId="66" fillId="0" borderId="0" applyFill="0" applyBorder="0" applyAlignment="0" applyProtection="0"/>
    <xf numFmtId="0" fontId="67" fillId="0" borderId="0"/>
    <xf numFmtId="193" fontId="10" fillId="0" borderId="0">
      <alignment horizontal="left" wrapText="1"/>
    </xf>
    <xf numFmtId="0" fontId="10" fillId="0" borderId="0"/>
    <xf numFmtId="203" fontId="13" fillId="0" borderId="0"/>
    <xf numFmtId="204" fontId="13" fillId="0" borderId="0"/>
    <xf numFmtId="205" fontId="13" fillId="0" borderId="0"/>
    <xf numFmtId="206" fontId="13" fillId="0" borderId="0"/>
    <xf numFmtId="207" fontId="13" fillId="0" borderId="0"/>
    <xf numFmtId="208" fontId="13" fillId="0" borderId="0"/>
    <xf numFmtId="209" fontId="13" fillId="0" borderId="0"/>
    <xf numFmtId="0" fontId="10" fillId="0" borderId="0"/>
    <xf numFmtId="9" fontId="10" fillId="0" borderId="0" applyFont="0" applyFill="0" applyBorder="0" applyAlignment="0" applyProtection="0"/>
    <xf numFmtId="210" fontId="69" fillId="0" borderId="0" applyFont="0" applyFill="0" applyBorder="0" applyAlignment="0" applyProtection="0"/>
    <xf numFmtId="10" fontId="10" fillId="0" borderId="0" applyFont="0" applyFill="0" applyBorder="0" applyAlignment="0" applyProtection="0"/>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193" fontId="70" fillId="0" borderId="0">
      <alignment horizontal="center"/>
    </xf>
    <xf numFmtId="39" fontId="70"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193" fontId="71" fillId="0" borderId="0">
      <alignment horizontal="center"/>
    </xf>
    <xf numFmtId="39" fontId="71" fillId="0" borderId="0">
      <alignment horizontal="center"/>
    </xf>
    <xf numFmtId="0" fontId="72" fillId="2" borderId="0" applyNumberFormat="0" applyBorder="0" applyAlignment="0" applyProtection="0"/>
    <xf numFmtId="0" fontId="72" fillId="2" borderId="0" applyNumberFormat="0" applyBorder="0" applyAlignment="0" applyProtection="0"/>
    <xf numFmtId="0" fontId="72" fillId="3" borderId="0" applyNumberFormat="0" applyBorder="0" applyAlignment="0" applyProtection="0"/>
    <xf numFmtId="0" fontId="72" fillId="4" borderId="0" applyNumberFormat="0" applyBorder="0" applyAlignment="0" applyProtection="0"/>
    <xf numFmtId="0" fontId="72" fillId="5" borderId="0" applyNumberFormat="0" applyBorder="0" applyAlignment="0" applyProtection="0"/>
    <xf numFmtId="0" fontId="72" fillId="6" borderId="0" applyNumberFormat="0" applyBorder="0" applyAlignment="0" applyProtection="0"/>
    <xf numFmtId="0" fontId="72" fillId="6" borderId="0" applyNumberFormat="0" applyBorder="0" applyAlignment="0" applyProtection="0"/>
    <xf numFmtId="0" fontId="72" fillId="7" borderId="0" applyNumberFormat="0" applyBorder="0" applyAlignment="0" applyProtection="0"/>
    <xf numFmtId="0" fontId="72" fillId="2" borderId="0" applyNumberFormat="0" applyBorder="0" applyAlignment="0" applyProtection="0"/>
    <xf numFmtId="0" fontId="72" fillId="3" borderId="0" applyNumberFormat="0" applyBorder="0" applyAlignment="0" applyProtection="0"/>
    <xf numFmtId="0" fontId="72" fillId="4" borderId="0" applyNumberFormat="0" applyBorder="0" applyAlignment="0" applyProtection="0"/>
    <xf numFmtId="0" fontId="72" fillId="5" borderId="0" applyNumberFormat="0" applyBorder="0" applyAlignment="0" applyProtection="0"/>
    <xf numFmtId="0" fontId="72" fillId="6" borderId="0" applyNumberFormat="0" applyBorder="0" applyAlignment="0" applyProtection="0"/>
    <xf numFmtId="0" fontId="72" fillId="7" borderId="0" applyNumberFormat="0" applyBorder="0" applyAlignment="0" applyProtection="0"/>
    <xf numFmtId="39" fontId="73" fillId="0" borderId="0">
      <alignment horizontal="center"/>
    </xf>
    <xf numFmtId="0" fontId="72" fillId="8" borderId="0" applyNumberFormat="0" applyBorder="0" applyAlignment="0" applyProtection="0"/>
    <xf numFmtId="0" fontId="72" fillId="9" borderId="0" applyNumberFormat="0" applyBorder="0" applyAlignment="0" applyProtection="0"/>
    <xf numFmtId="0" fontId="72" fillId="10" borderId="0" applyNumberFormat="0" applyBorder="0" applyAlignment="0" applyProtection="0"/>
    <xf numFmtId="0" fontId="72" fillId="5" borderId="0" applyNumberFormat="0" applyBorder="0" applyAlignment="0" applyProtection="0"/>
    <xf numFmtId="0" fontId="72" fillId="8" borderId="0" applyNumberFormat="0" applyBorder="0" applyAlignment="0" applyProtection="0"/>
    <xf numFmtId="0" fontId="72" fillId="11" borderId="0" applyNumberFormat="0" applyBorder="0" applyAlignment="0" applyProtection="0"/>
    <xf numFmtId="0" fontId="72" fillId="8" borderId="0" applyNumberFormat="0" applyBorder="0" applyAlignment="0" applyProtection="0"/>
    <xf numFmtId="0" fontId="72" fillId="9" borderId="0" applyNumberFormat="0" applyBorder="0" applyAlignment="0" applyProtection="0"/>
    <xf numFmtId="0" fontId="72" fillId="10" borderId="0" applyNumberFormat="0" applyBorder="0" applyAlignment="0" applyProtection="0"/>
    <xf numFmtId="0" fontId="72" fillId="5" borderId="0" applyNumberFormat="0" applyBorder="0" applyAlignment="0" applyProtection="0"/>
    <xf numFmtId="0" fontId="72" fillId="8" borderId="0" applyNumberFormat="0" applyBorder="0" applyAlignment="0" applyProtection="0"/>
    <xf numFmtId="0" fontId="72" fillId="11" borderId="0" applyNumberFormat="0" applyBorder="0" applyAlignment="0" applyProtection="0"/>
    <xf numFmtId="0" fontId="74" fillId="12"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2"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193" fontId="75" fillId="0" borderId="8" applyNumberFormat="0" applyFill="0" applyBorder="0" applyAlignment="0" applyProtection="0">
      <alignment horizontal="center"/>
    </xf>
    <xf numFmtId="193" fontId="76" fillId="16" borderId="9" applyNumberFormat="0" applyBorder="0" applyProtection="0">
      <alignment horizontal="left" vertical="center"/>
    </xf>
    <xf numFmtId="193" fontId="77" fillId="17" borderId="0" applyNumberFormat="0" applyBorder="0" applyAlignment="0" applyProtection="0"/>
    <xf numFmtId="193" fontId="77" fillId="18" borderId="0" applyNumberFormat="0" applyBorder="0" applyAlignment="0" applyProtection="0"/>
    <xf numFmtId="193" fontId="78" fillId="19" borderId="0" applyNumberFormat="0" applyBorder="0" applyAlignment="0" applyProtection="0"/>
    <xf numFmtId="193" fontId="76" fillId="20" borderId="0" applyNumberFormat="0" applyBorder="0" applyProtection="0">
      <alignment horizontal="center" wrapText="1"/>
    </xf>
    <xf numFmtId="193" fontId="78" fillId="18" borderId="0" applyNumberFormat="0" applyBorder="0" applyAlignment="0" applyProtection="0"/>
    <xf numFmtId="211" fontId="76" fillId="21" borderId="7" applyNumberFormat="0" applyBorder="0" applyAlignment="0" applyProtection="0">
      <alignment horizontal="left"/>
    </xf>
    <xf numFmtId="190" fontId="13" fillId="0" borderId="0">
      <alignment horizontal="right"/>
    </xf>
    <xf numFmtId="0" fontId="79" fillId="0" borderId="0" applyFont="0" applyFill="0" applyBorder="0" applyAlignment="0" applyProtection="0">
      <alignment horizontal="right"/>
    </xf>
    <xf numFmtId="0" fontId="79" fillId="0" borderId="0">
      <alignment horizontal="right"/>
    </xf>
    <xf numFmtId="0" fontId="79" fillId="0" borderId="0"/>
    <xf numFmtId="0" fontId="79" fillId="0" borderId="0">
      <alignment horizontal="right"/>
    </xf>
    <xf numFmtId="0" fontId="79" fillId="0" borderId="0">
      <alignment horizontal="right"/>
    </xf>
    <xf numFmtId="212" fontId="80" fillId="22" borderId="0" applyBorder="0">
      <alignment horizontal="left" vertical="center"/>
    </xf>
    <xf numFmtId="213" fontId="80" fillId="0" borderId="10">
      <alignment horizontal="right" vertical="center"/>
      <protection locked="0"/>
    </xf>
    <xf numFmtId="212" fontId="80" fillId="0" borderId="10">
      <alignment horizontal="right" vertical="center"/>
      <protection locked="0"/>
    </xf>
    <xf numFmtId="214" fontId="80" fillId="0" borderId="10">
      <alignment horizontal="right" vertical="center"/>
      <protection locked="0"/>
    </xf>
    <xf numFmtId="215" fontId="80" fillId="0" borderId="10">
      <alignment horizontal="right" vertical="center"/>
      <protection locked="0"/>
    </xf>
    <xf numFmtId="216" fontId="80" fillId="0" borderId="10">
      <alignment horizontal="right" vertical="center"/>
      <protection locked="0"/>
    </xf>
    <xf numFmtId="0" fontId="81" fillId="3" borderId="0" applyNumberFormat="0" applyBorder="0" applyAlignment="0" applyProtection="0"/>
    <xf numFmtId="0" fontId="82" fillId="23" borderId="0"/>
    <xf numFmtId="0" fontId="83" fillId="0" borderId="0" applyNumberFormat="0" applyFill="0" applyBorder="0" applyAlignment="0" applyProtection="0"/>
    <xf numFmtId="0" fontId="84" fillId="24" borderId="0">
      <alignment horizontal="center"/>
    </xf>
    <xf numFmtId="0" fontId="85" fillId="25" borderId="11" applyNumberFormat="0" applyAlignment="0" applyProtection="0"/>
    <xf numFmtId="0" fontId="85" fillId="25" borderId="11" applyNumberFormat="0" applyAlignment="0" applyProtection="0"/>
    <xf numFmtId="193" fontId="63" fillId="0" borderId="0">
      <alignment horizontal="centerContinuous"/>
    </xf>
    <xf numFmtId="0" fontId="86" fillId="0" borderId="12" applyNumberFormat="0" applyFill="0" applyAlignment="0" applyProtection="0"/>
    <xf numFmtId="0" fontId="87" fillId="26" borderId="13" applyNumberFormat="0" applyAlignment="0" applyProtection="0"/>
    <xf numFmtId="0" fontId="87" fillId="26" borderId="13" applyNumberFormat="0" applyAlignment="0" applyProtection="0"/>
    <xf numFmtId="0" fontId="74" fillId="27" borderId="0" applyNumberFormat="0" applyBorder="0" applyAlignment="0" applyProtection="0"/>
    <xf numFmtId="0" fontId="74" fillId="28" borderId="0" applyNumberFormat="0" applyBorder="0" applyAlignment="0" applyProtection="0"/>
    <xf numFmtId="0" fontId="74" fillId="29"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30" borderId="0" applyNumberFormat="0" applyBorder="0" applyAlignment="0" applyProtection="0"/>
    <xf numFmtId="0" fontId="57" fillId="0" borderId="14"/>
    <xf numFmtId="217" fontId="88" fillId="0" borderId="0"/>
    <xf numFmtId="39" fontId="88" fillId="0" borderId="0"/>
    <xf numFmtId="218" fontId="88" fillId="0" borderId="0"/>
    <xf numFmtId="0" fontId="89" fillId="0" borderId="0" applyFont="0" applyFill="0" applyBorder="0" applyAlignment="0" applyProtection="0">
      <alignment horizontal="right"/>
    </xf>
    <xf numFmtId="219"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221" fontId="10" fillId="0" borderId="0" applyFont="0" applyFill="0" applyBorder="0" applyAlignment="0" applyProtection="0"/>
    <xf numFmtId="222" fontId="90" fillId="0" borderId="0" applyFont="0" applyFill="0" applyBorder="0" applyAlignment="0" applyProtection="0"/>
    <xf numFmtId="220" fontId="10" fillId="0" borderId="0" applyFont="0" applyFill="0" applyBorder="0" applyAlignment="0" applyProtection="0"/>
    <xf numFmtId="220" fontId="72" fillId="0" borderId="0" applyFont="0" applyFill="0" applyBorder="0" applyAlignment="0" applyProtection="0"/>
    <xf numFmtId="169" fontId="10" fillId="0" borderId="0" applyFont="0" applyFill="0" applyAlignment="0" applyProtection="0"/>
    <xf numFmtId="223" fontId="10" fillId="0" borderId="0" applyFont="0" applyFill="0" applyBorder="0" applyAlignment="0" applyProtection="0"/>
    <xf numFmtId="220" fontId="72" fillId="0" borderId="0" applyFont="0" applyFill="0" applyBorder="0" applyAlignment="0" applyProtection="0"/>
    <xf numFmtId="223" fontId="10" fillId="0" borderId="0" applyFont="0" applyFill="0" applyBorder="0" applyAlignment="0" applyProtection="0"/>
    <xf numFmtId="169" fontId="10" fillId="0" borderId="0" applyFont="0" applyFill="0" applyAlignment="0" applyProtection="0"/>
    <xf numFmtId="169" fontId="10" fillId="0" borderId="0" applyFont="0" applyFill="0" applyAlignment="0" applyProtection="0"/>
    <xf numFmtId="220" fontId="10" fillId="0" borderId="0" applyFont="0" applyFill="0" applyBorder="0" applyAlignment="0" applyProtection="0"/>
    <xf numFmtId="169" fontId="10" fillId="0" borderId="0" applyFont="0" applyFill="0" applyAlignment="0" applyProtection="0"/>
    <xf numFmtId="220" fontId="72" fillId="0" borderId="0" applyFont="0" applyFill="0" applyBorder="0" applyAlignment="0" applyProtection="0"/>
    <xf numFmtId="3" fontId="10" fillId="0" borderId="0" applyFont="0" applyFill="0" applyBorder="0" applyAlignment="0" applyProtection="0"/>
    <xf numFmtId="193" fontId="91" fillId="0" borderId="0"/>
    <xf numFmtId="193" fontId="91" fillId="0" borderId="0"/>
    <xf numFmtId="224" fontId="92" fillId="0" borderId="0">
      <alignment horizontal="right"/>
    </xf>
    <xf numFmtId="224" fontId="93" fillId="0" borderId="0">
      <alignment horizontal="right"/>
    </xf>
    <xf numFmtId="225" fontId="10" fillId="0" borderId="0">
      <alignment horizontal="right"/>
    </xf>
    <xf numFmtId="225" fontId="92" fillId="0" borderId="0">
      <alignment horizontal="right"/>
    </xf>
    <xf numFmtId="0" fontId="57" fillId="0" borderId="14"/>
    <xf numFmtId="193" fontId="91" fillId="0" borderId="0"/>
    <xf numFmtId="226" fontId="88" fillId="0" borderId="0" applyFont="0" applyFill="0" applyBorder="0" applyAlignment="0" applyProtection="0"/>
    <xf numFmtId="227" fontId="88" fillId="0" borderId="0" applyFont="0" applyFill="0" applyBorder="0" applyAlignment="0" applyProtection="0"/>
    <xf numFmtId="0" fontId="89" fillId="0" borderId="0" applyFont="0" applyFill="0" applyBorder="0" applyAlignment="0" applyProtection="0">
      <alignment horizontal="right"/>
    </xf>
    <xf numFmtId="0" fontId="89" fillId="0" borderId="0" applyFont="0" applyFill="0" applyBorder="0" applyAlignment="0" applyProtection="0">
      <alignment horizontal="right"/>
    </xf>
    <xf numFmtId="211"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228" fontId="10" fillId="0" borderId="0" applyFont="0" applyFill="0" applyBorder="0" applyAlignment="0" applyProtection="0"/>
    <xf numFmtId="229" fontId="90" fillId="0" borderId="0" applyFont="0" applyFill="0" applyBorder="0" applyAlignment="0" applyProtection="0"/>
    <xf numFmtId="223" fontId="72"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211" fontId="10" fillId="0" borderId="0" applyFont="0" applyFill="0" applyBorder="0" applyAlignment="0" applyProtection="0"/>
    <xf numFmtId="230" fontId="10" fillId="0" borderId="0" applyFont="0" applyFill="0" applyBorder="0" applyAlignment="0" applyProtection="0"/>
    <xf numFmtId="231" fontId="10" fillId="0" borderId="0" applyFont="0" applyFill="0" applyBorder="0" applyAlignment="0" applyProtection="0"/>
    <xf numFmtId="199" fontId="57" fillId="0" borderId="0" applyFill="0" applyBorder="0">
      <alignment horizontal="right"/>
    </xf>
    <xf numFmtId="232" fontId="72" fillId="0" borderId="0" applyFont="0" applyFill="0" applyBorder="0" applyAlignment="0" applyProtection="0"/>
    <xf numFmtId="233" fontId="10" fillId="0" borderId="0" applyFont="0" applyFill="0" applyBorder="0" applyAlignment="0" applyProtection="0"/>
    <xf numFmtId="225" fontId="93" fillId="0" borderId="0">
      <alignment horizontal="right"/>
    </xf>
    <xf numFmtId="234" fontId="10" fillId="0" borderId="0"/>
    <xf numFmtId="223" fontId="10" fillId="0" borderId="0" applyFont="0" applyFill="0" applyBorder="0" applyAlignment="0" applyProtection="0"/>
    <xf numFmtId="38" fontId="94" fillId="23" borderId="15"/>
    <xf numFmtId="0" fontId="79" fillId="0" borderId="0"/>
    <xf numFmtId="0" fontId="89" fillId="0" borderId="0" applyFont="0" applyFill="0" applyBorder="0" applyAlignment="0" applyProtection="0"/>
    <xf numFmtId="15" fontId="95" fillId="0" borderId="0" applyFont="0" applyFill="0" applyBorder="0" applyAlignment="0" applyProtection="0">
      <protection locked="0"/>
    </xf>
    <xf numFmtId="14" fontId="10" fillId="0" borderId="0"/>
    <xf numFmtId="235" fontId="95" fillId="0" borderId="0" applyFont="0" applyFill="0" applyBorder="0" applyAlignment="0" applyProtection="0">
      <alignment vertical="top"/>
    </xf>
    <xf numFmtId="236" fontId="96" fillId="0" borderId="0" applyFont="0" applyFill="0" applyBorder="0" applyAlignment="0" applyProtection="0"/>
    <xf numFmtId="15" fontId="10" fillId="0" borderId="0" applyFont="0" applyFill="0" applyBorder="0" applyAlignment="0" applyProtection="0"/>
    <xf numFmtId="0" fontId="79" fillId="0" borderId="0" applyFont="0" applyFill="0" applyBorder="0" applyAlignment="0" applyProtection="0"/>
    <xf numFmtId="0" fontId="97" fillId="0" borderId="0" applyFont="0" applyFill="0" applyBorder="0" applyAlignment="0" applyProtection="0"/>
    <xf numFmtId="38" fontId="63" fillId="0" borderId="0" applyFont="0" applyFill="0" applyBorder="0" applyAlignment="0" applyProtection="0"/>
    <xf numFmtId="40" fontId="63" fillId="0" borderId="0" applyFont="0" applyFill="0" applyBorder="0" applyAlignment="0" applyProtection="0"/>
    <xf numFmtId="193" fontId="98" fillId="0" borderId="0" applyNumberFormat="0"/>
    <xf numFmtId="193" fontId="99" fillId="0" borderId="0">
      <alignment horizontal="centerContinuous"/>
    </xf>
    <xf numFmtId="193" fontId="99" fillId="0" borderId="0" applyNumberFormat="0"/>
    <xf numFmtId="0" fontId="89" fillId="0" borderId="16" applyNumberFormat="0" applyFont="0" applyFill="0" applyAlignment="0" applyProtection="0"/>
    <xf numFmtId="237" fontId="13" fillId="0" borderId="0"/>
    <xf numFmtId="9" fontId="100" fillId="0" borderId="17" applyNumberFormat="0" applyBorder="0" applyAlignment="0">
      <protection locked="0"/>
    </xf>
    <xf numFmtId="225" fontId="13" fillId="0" borderId="0">
      <alignment horizontal="right"/>
    </xf>
    <xf numFmtId="238" fontId="13" fillId="0" borderId="0"/>
    <xf numFmtId="238" fontId="101" fillId="0" borderId="0">
      <alignment horizontal="right"/>
    </xf>
    <xf numFmtId="0" fontId="76" fillId="31" borderId="0">
      <alignment horizontal="center"/>
    </xf>
    <xf numFmtId="205" fontId="13" fillId="0" borderId="0"/>
    <xf numFmtId="239" fontId="15"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240" fontId="104" fillId="0" borderId="0" applyFont="0" applyFill="0" applyBorder="0" applyAlignment="0" applyProtection="0">
      <alignment horizontal="right"/>
    </xf>
    <xf numFmtId="241" fontId="10" fillId="0" borderId="0"/>
    <xf numFmtId="242" fontId="57" fillId="0" borderId="0" applyFill="0" applyBorder="0">
      <alignment horizontal="right"/>
    </xf>
    <xf numFmtId="243" fontId="57" fillId="0" borderId="0" applyFill="0" applyBorder="0">
      <alignment horizontal="right"/>
    </xf>
    <xf numFmtId="244" fontId="57" fillId="0" borderId="0" applyFill="0" applyBorder="0">
      <alignment horizontal="right"/>
    </xf>
    <xf numFmtId="2" fontId="10" fillId="0" borderId="0" applyFont="0" applyFill="0" applyBorder="0" applyAlignment="0" applyProtection="0"/>
    <xf numFmtId="0" fontId="105" fillId="0" borderId="0" applyFill="0" applyBorder="0" applyProtection="0">
      <alignment horizontal="left"/>
    </xf>
    <xf numFmtId="0" fontId="104" fillId="0" borderId="0">
      <alignment horizontal="center"/>
    </xf>
    <xf numFmtId="0" fontId="106" fillId="0" borderId="17" applyNumberFormat="0">
      <alignment horizontal="right"/>
    </xf>
    <xf numFmtId="0" fontId="107" fillId="4" borderId="0" applyNumberFormat="0" applyBorder="0" applyAlignment="0" applyProtection="0"/>
    <xf numFmtId="38" fontId="13" fillId="32" borderId="0" applyNumberFormat="0" applyBorder="0" applyAlignment="0" applyProtection="0"/>
    <xf numFmtId="0" fontId="89" fillId="0" borderId="0" applyFont="0" applyFill="0" applyBorder="0" applyAlignment="0" applyProtection="0">
      <alignment horizontal="right"/>
    </xf>
    <xf numFmtId="0" fontId="108" fillId="0" borderId="0" applyProtection="0">
      <alignment horizontal="right"/>
    </xf>
    <xf numFmtId="0" fontId="109" fillId="0" borderId="18" applyNumberFormat="0" applyAlignment="0" applyProtection="0">
      <alignment horizontal="left" vertical="center"/>
    </xf>
    <xf numFmtId="0" fontId="109" fillId="0" borderId="3">
      <alignment horizontal="left" vertical="center"/>
    </xf>
    <xf numFmtId="0" fontId="110" fillId="0" borderId="0" applyNumberFormat="0" applyFill="0" applyBorder="0" applyAlignment="0" applyProtection="0"/>
    <xf numFmtId="0" fontId="111" fillId="0" borderId="19" applyNumberFormat="0" applyFill="0" applyAlignment="0" applyProtection="0"/>
    <xf numFmtId="0" fontId="77" fillId="33" borderId="0" applyBorder="0" applyProtection="0">
      <alignment horizontal="left" vertical="center"/>
    </xf>
    <xf numFmtId="0" fontId="37" fillId="0" borderId="0"/>
    <xf numFmtId="0" fontId="112" fillId="0" borderId="20" applyNumberFormat="0" applyFill="0" applyAlignment="0" applyProtection="0"/>
    <xf numFmtId="0" fontId="76" fillId="33" borderId="0" applyBorder="0" applyProtection="0">
      <alignment horizontal="left" vertical="center"/>
    </xf>
    <xf numFmtId="0" fontId="109" fillId="0" borderId="0"/>
    <xf numFmtId="0" fontId="113" fillId="0" borderId="21" applyNumberFormat="0" applyFill="0" applyAlignment="0" applyProtection="0"/>
    <xf numFmtId="0" fontId="114" fillId="33" borderId="0" applyFill="0" applyBorder="0" applyProtection="0">
      <alignment horizontal="left" vertical="center"/>
    </xf>
    <xf numFmtId="3" fontId="20" fillId="0" borderId="0"/>
    <xf numFmtId="0" fontId="113" fillId="0" borderId="0" applyNumberFormat="0" applyFill="0" applyBorder="0" applyAlignment="0" applyProtection="0"/>
    <xf numFmtId="217" fontId="76" fillId="18" borderId="0" applyNumberFormat="0" applyProtection="0">
      <alignment horizontal="left"/>
    </xf>
    <xf numFmtId="199" fontId="70" fillId="0" borderId="0" applyProtection="0">
      <alignment horizontal="center"/>
    </xf>
    <xf numFmtId="245" fontId="104" fillId="0" borderId="0">
      <alignment horizontal="left"/>
    </xf>
    <xf numFmtId="0" fontId="115" fillId="0" borderId="0"/>
    <xf numFmtId="0" fontId="116" fillId="0" borderId="0"/>
    <xf numFmtId="0" fontId="36" fillId="0" borderId="0">
      <alignment horizontal="left"/>
    </xf>
    <xf numFmtId="246" fontId="78" fillId="0" borderId="0" applyAlignment="0">
      <alignment horizontal="right"/>
      <protection hidden="1"/>
    </xf>
    <xf numFmtId="0" fontId="57" fillId="0" borderId="0" applyFont="0" applyFill="0" applyBorder="0" applyAlignment="0" applyProtection="0">
      <alignment horizontal="left"/>
    </xf>
    <xf numFmtId="193" fontId="95" fillId="0" borderId="22" applyNumberFormat="0" applyFill="0" applyAlignment="0" applyProtection="0"/>
    <xf numFmtId="10" fontId="10" fillId="0" borderId="0" applyBorder="0"/>
    <xf numFmtId="168" fontId="10" fillId="0" borderId="0"/>
    <xf numFmtId="0" fontId="117" fillId="0" borderId="0" applyNumberFormat="0" applyFill="0" applyBorder="0" applyAlignment="0" applyProtection="0">
      <alignment vertical="top"/>
      <protection locked="0"/>
    </xf>
    <xf numFmtId="0" fontId="118" fillId="0" borderId="0" applyFont="0" applyFill="0" applyBorder="0" applyAlignment="0" applyProtection="0"/>
    <xf numFmtId="0" fontId="119" fillId="0" borderId="0"/>
    <xf numFmtId="0" fontId="120" fillId="7" borderId="11" applyNumberFormat="0" applyAlignment="0" applyProtection="0"/>
    <xf numFmtId="10" fontId="13" fillId="24" borderId="17" applyNumberFormat="0" applyBorder="0" applyAlignment="0" applyProtection="0"/>
    <xf numFmtId="0" fontId="121" fillId="34" borderId="0">
      <alignment horizontal="center"/>
    </xf>
    <xf numFmtId="17" fontId="95" fillId="0" borderId="0" applyNumberFormat="0" applyBorder="0">
      <protection locked="0"/>
    </xf>
    <xf numFmtId="1" fontId="119" fillId="0" borderId="0"/>
    <xf numFmtId="0" fontId="119" fillId="0" borderId="0" applyFont="0" applyFill="0" applyBorder="0" applyAlignment="0" applyProtection="0"/>
    <xf numFmtId="38" fontId="122" fillId="0" borderId="0"/>
    <xf numFmtId="38" fontId="123" fillId="0" borderId="0"/>
    <xf numFmtId="38" fontId="124" fillId="0" borderId="0"/>
    <xf numFmtId="38" fontId="125" fillId="0" borderId="0"/>
    <xf numFmtId="0" fontId="126" fillId="0" borderId="0"/>
    <xf numFmtId="0" fontId="126" fillId="0" borderId="0"/>
    <xf numFmtId="0" fontId="126" fillId="0" borderId="0"/>
    <xf numFmtId="0" fontId="86" fillId="0" borderId="12" applyNumberFormat="0" applyFill="0" applyAlignment="0" applyProtection="0"/>
    <xf numFmtId="15" fontId="57" fillId="0" borderId="0" applyFill="0" applyBorder="0">
      <alignment horizontal="right"/>
    </xf>
    <xf numFmtId="14" fontId="88" fillId="0" borderId="0">
      <alignment horizontal="center"/>
    </xf>
    <xf numFmtId="0" fontId="91" fillId="0" borderId="0" applyNumberFormat="0" applyFill="0" applyBorder="0" applyAlignment="0" applyProtection="0">
      <alignment horizontal="right"/>
    </xf>
    <xf numFmtId="247" fontId="36" fillId="0" borderId="0" applyFill="0" applyBorder="0" applyProtection="0"/>
    <xf numFmtId="193" fontId="13" fillId="0" borderId="0"/>
    <xf numFmtId="248" fontId="10" fillId="0" borderId="0" applyFont="0" applyFill="0" applyBorder="0" applyAlignment="0" applyProtection="0"/>
    <xf numFmtId="248" fontId="10" fillId="0" borderId="0" applyFont="0" applyFill="0" applyBorder="0" applyAlignment="0" applyProtection="0"/>
    <xf numFmtId="219" fontId="10" fillId="0" borderId="0" applyFont="0" applyFill="0" applyBorder="0" applyAlignment="0" applyProtection="0"/>
    <xf numFmtId="249" fontId="10" fillId="0" borderId="0" applyFont="0" applyFill="0" applyBorder="0" applyAlignment="0" applyProtection="0"/>
    <xf numFmtId="0" fontId="118" fillId="0" borderId="0" applyFont="0" applyFill="0" applyBorder="0" applyAlignment="0" applyProtection="0"/>
    <xf numFmtId="250" fontId="10" fillId="0" borderId="0" applyFont="0" applyFill="0" applyBorder="0" applyAlignment="0" applyProtection="0"/>
    <xf numFmtId="0" fontId="79" fillId="0" borderId="0" applyFont="0" applyFill="0" applyBorder="0" applyAlignment="0" applyProtection="0"/>
    <xf numFmtId="0" fontId="127" fillId="0" borderId="0" applyFont="0" applyFill="0" applyBorder="0" applyAlignment="0" applyProtection="0"/>
    <xf numFmtId="251" fontId="57" fillId="0" borderId="0" applyFill="0" applyBorder="0">
      <alignment horizontal="right"/>
    </xf>
    <xf numFmtId="193" fontId="10" fillId="28" borderId="0" applyNumberFormat="0" applyFont="0" applyBorder="0" applyAlignment="0" applyProtection="0"/>
    <xf numFmtId="252" fontId="10" fillId="0" borderId="0" applyFont="0" applyFill="0" applyBorder="0" applyAlignment="0" applyProtection="0"/>
    <xf numFmtId="228" fontId="10" fillId="0" borderId="0" applyFont="0" applyFill="0" applyBorder="0" applyAlignment="0" applyProtection="0"/>
    <xf numFmtId="0" fontId="128" fillId="0" borderId="0" applyFont="0" applyFill="0" applyBorder="0" applyAlignment="0" applyProtection="0"/>
    <xf numFmtId="0" fontId="119" fillId="0" borderId="0"/>
    <xf numFmtId="253" fontId="13" fillId="0" borderId="0">
      <alignment horizontal="center"/>
    </xf>
    <xf numFmtId="254" fontId="88" fillId="0" borderId="0">
      <alignment horizontal="center"/>
    </xf>
    <xf numFmtId="17" fontId="88" fillId="0" borderId="0">
      <alignment horizontal="center"/>
    </xf>
    <xf numFmtId="0" fontId="89" fillId="0" borderId="0" applyFont="0" applyFill="0" applyBorder="0" applyAlignment="0" applyProtection="0">
      <alignment horizontal="right"/>
    </xf>
    <xf numFmtId="0" fontId="129" fillId="35" borderId="0" applyNumberFormat="0" applyBorder="0" applyAlignment="0" applyProtection="0"/>
    <xf numFmtId="0" fontId="129" fillId="35" borderId="0" applyNumberFormat="0" applyBorder="0" applyAlignment="0" applyProtection="0"/>
    <xf numFmtId="193" fontId="130" fillId="32" borderId="23" applyNumberFormat="0" applyFont="0" applyFill="0" applyAlignment="0" applyProtection="0">
      <alignment horizontal="center"/>
    </xf>
    <xf numFmtId="37" fontId="131" fillId="0" borderId="0"/>
    <xf numFmtId="38" fontId="91" fillId="0" borderId="0" applyBorder="0"/>
    <xf numFmtId="0" fontId="132" fillId="0" borderId="0">
      <alignment horizontal="center"/>
    </xf>
    <xf numFmtId="255" fontId="10" fillId="0" borderId="0"/>
    <xf numFmtId="0" fontId="72" fillId="0" borderId="0"/>
    <xf numFmtId="0" fontId="10" fillId="0" borderId="0"/>
    <xf numFmtId="0" fontId="72" fillId="0" borderId="0"/>
    <xf numFmtId="0" fontId="72" fillId="0" borderId="0"/>
    <xf numFmtId="0" fontId="72" fillId="0" borderId="0"/>
    <xf numFmtId="0" fontId="10" fillId="0" borderId="0"/>
    <xf numFmtId="193" fontId="10" fillId="0" borderId="0"/>
    <xf numFmtId="0" fontId="10" fillId="0" borderId="0"/>
    <xf numFmtId="202" fontId="10" fillId="0" borderId="0">
      <alignment horizontal="left" wrapText="1"/>
    </xf>
    <xf numFmtId="0" fontId="10" fillId="0" borderId="0"/>
    <xf numFmtId="0" fontId="133"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90" fillId="0" borderId="0"/>
    <xf numFmtId="0" fontId="10" fillId="0" borderId="0"/>
    <xf numFmtId="0" fontId="72" fillId="0" borderId="0"/>
    <xf numFmtId="0" fontId="24" fillId="0" borderId="0"/>
    <xf numFmtId="0" fontId="72" fillId="0" borderId="0"/>
    <xf numFmtId="0" fontId="72" fillId="0" borderId="0"/>
    <xf numFmtId="0" fontId="10" fillId="0" borderId="0"/>
    <xf numFmtId="0" fontId="10" fillId="36" borderId="24" applyNumberFormat="0" applyFont="0" applyAlignment="0" applyProtection="0"/>
    <xf numFmtId="0" fontId="72" fillId="36" borderId="24" applyNumberFormat="0" applyFont="0" applyAlignment="0" applyProtection="0"/>
    <xf numFmtId="37" fontId="10" fillId="0" borderId="0"/>
    <xf numFmtId="0" fontId="134" fillId="0" borderId="0">
      <alignment horizontal="left"/>
    </xf>
    <xf numFmtId="193" fontId="135" fillId="22" borderId="25" applyNumberFormat="0" applyBorder="0" applyAlignment="0">
      <alignment horizontal="center"/>
      <protection hidden="1"/>
    </xf>
    <xf numFmtId="193" fontId="14" fillId="0" borderId="25" applyNumberFormat="0" applyBorder="0" applyAlignment="0">
      <alignment horizontal="center"/>
      <protection locked="0"/>
    </xf>
    <xf numFmtId="256" fontId="136" fillId="37" borderId="17" applyNumberFormat="0" applyFont="0" applyFill="0" applyAlignment="0" applyProtection="0"/>
    <xf numFmtId="0" fontId="137" fillId="25" borderId="26" applyNumberFormat="0" applyAlignment="0" applyProtection="0"/>
    <xf numFmtId="40" fontId="138" fillId="38" borderId="0">
      <alignment horizontal="right"/>
    </xf>
    <xf numFmtId="0" fontId="139" fillId="38" borderId="0">
      <alignment horizontal="right"/>
    </xf>
    <xf numFmtId="213" fontId="140" fillId="0" borderId="0" applyBorder="0" applyProtection="0">
      <alignment horizontal="right" vertical="center"/>
    </xf>
    <xf numFmtId="0" fontId="141" fillId="38" borderId="27"/>
    <xf numFmtId="212" fontId="140" fillId="0" borderId="0" applyBorder="0" applyProtection="0">
      <alignment horizontal="right" vertical="center"/>
    </xf>
    <xf numFmtId="214" fontId="140" fillId="0" borderId="0" applyBorder="0" applyProtection="0">
      <alignment horizontal="right" vertical="center"/>
    </xf>
    <xf numFmtId="0" fontId="141" fillId="0" borderId="0" applyBorder="0">
      <alignment horizontal="centerContinuous"/>
    </xf>
    <xf numFmtId="0" fontId="142" fillId="0" borderId="0" applyBorder="0">
      <alignment horizontal="centerContinuous"/>
    </xf>
    <xf numFmtId="0" fontId="137" fillId="39" borderId="26" applyNumberFormat="0" applyAlignment="0" applyProtection="0"/>
    <xf numFmtId="1" fontId="143" fillId="0" borderId="0" applyProtection="0">
      <alignment horizontal="right" vertical="center"/>
    </xf>
    <xf numFmtId="193" fontId="144" fillId="0" borderId="0">
      <alignment horizontal="centerContinuous"/>
    </xf>
    <xf numFmtId="193" fontId="91" fillId="0" borderId="0"/>
    <xf numFmtId="0" fontId="79" fillId="0" borderId="0"/>
    <xf numFmtId="0" fontId="79" fillId="0" borderId="0" applyFont="0" applyFill="0" applyBorder="0" applyAlignment="0" applyProtection="0"/>
    <xf numFmtId="0" fontId="79" fillId="0" borderId="0" applyFont="0" applyFill="0" applyBorder="0" applyAlignment="0" applyProtection="0"/>
    <xf numFmtId="9" fontId="145" fillId="0" borderId="0" applyFont="0" applyFill="0" applyBorder="0" applyAlignment="0" applyProtection="0"/>
    <xf numFmtId="10" fontId="145" fillId="0" borderId="0" applyFont="0" applyFill="0" applyBorder="0" applyAlignment="0" applyProtection="0"/>
    <xf numFmtId="257" fontId="13" fillId="0" borderId="0"/>
    <xf numFmtId="258" fontId="13" fillId="0" borderId="0" applyFont="0" applyFill="0" applyBorder="0" applyAlignment="0" applyProtection="0"/>
    <xf numFmtId="10" fontId="10" fillId="0" borderId="0" applyFont="0" applyFill="0" applyBorder="0" applyAlignment="0" applyProtection="0"/>
    <xf numFmtId="0" fontId="118" fillId="0" borderId="0" applyFont="0" applyFill="0" applyBorder="0" applyAlignment="0" applyProtection="0"/>
    <xf numFmtId="0" fontId="1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8" fillId="0" borderId="0" applyFont="0" applyFill="0" applyBorder="0" applyAlignment="0" applyProtection="0"/>
    <xf numFmtId="259" fontId="146" fillId="0" borderId="5" applyBorder="0" applyProtection="0"/>
    <xf numFmtId="209" fontId="13" fillId="0" borderId="0"/>
    <xf numFmtId="260" fontId="13" fillId="0" borderId="0"/>
    <xf numFmtId="0" fontId="118" fillId="0" borderId="0" applyFont="0" applyFill="0" applyBorder="0" applyAlignment="0" applyProtection="0"/>
    <xf numFmtId="261" fontId="10" fillId="0" borderId="0"/>
    <xf numFmtId="0" fontId="10" fillId="0" borderId="0">
      <alignment horizontal="center"/>
    </xf>
    <xf numFmtId="0" fontId="104" fillId="0" borderId="27" applyNumberFormat="0" applyBorder="0" applyAlignment="0"/>
    <xf numFmtId="262" fontId="57" fillId="0" borderId="0" applyFont="0" applyFill="0" applyBorder="0" applyAlignment="0" applyProtection="0">
      <alignment horizontal="right"/>
    </xf>
    <xf numFmtId="256" fontId="147" fillId="0" borderId="0" applyProtection="0">
      <alignment horizontal="center"/>
    </xf>
    <xf numFmtId="193" fontId="148" fillId="0" borderId="0"/>
    <xf numFmtId="193" fontId="149" fillId="0" borderId="0"/>
    <xf numFmtId="0" fontId="150" fillId="0" borderId="0" applyFill="0" applyBorder="0" applyAlignment="0"/>
    <xf numFmtId="263" fontId="15" fillId="40" borderId="0">
      <alignment horizontal="right"/>
    </xf>
    <xf numFmtId="0" fontId="151" fillId="24" borderId="0">
      <alignment horizontal="center"/>
    </xf>
    <xf numFmtId="17" fontId="57" fillId="0" borderId="0" applyFill="0" applyBorder="0">
      <alignment horizontal="right"/>
    </xf>
    <xf numFmtId="264" fontId="13" fillId="0" borderId="0" applyAlignment="0" applyProtection="0"/>
    <xf numFmtId="265" fontId="10" fillId="0" borderId="0">
      <alignment vertical="top"/>
    </xf>
    <xf numFmtId="0" fontId="63" fillId="0" borderId="0"/>
    <xf numFmtId="266" fontId="15" fillId="0" borderId="0" applyFill="0" applyBorder="0" applyProtection="0"/>
    <xf numFmtId="202" fontId="10" fillId="0" borderId="0">
      <alignment horizontal="left" wrapText="1"/>
    </xf>
    <xf numFmtId="267" fontId="67" fillId="0" borderId="0"/>
    <xf numFmtId="0" fontId="67" fillId="0" borderId="0"/>
    <xf numFmtId="245" fontId="10" fillId="0" borderId="0"/>
    <xf numFmtId="268" fontId="103" fillId="0" borderId="5" applyFont="0" applyFill="0" applyAlignment="0" applyProtection="0"/>
    <xf numFmtId="217" fontId="115" fillId="41" borderId="0" applyNumberFormat="0" applyBorder="0" applyProtection="0">
      <alignment horizontal="left"/>
    </xf>
    <xf numFmtId="217" fontId="152" fillId="0" borderId="0"/>
    <xf numFmtId="0" fontId="153" fillId="0" borderId="0" applyBorder="0" applyProtection="0">
      <alignment vertical="center"/>
    </xf>
    <xf numFmtId="0" fontId="153" fillId="0" borderId="2" applyBorder="0" applyProtection="0">
      <alignment horizontal="right" vertical="center"/>
    </xf>
    <xf numFmtId="0" fontId="154" fillId="42" borderId="0" applyBorder="0" applyProtection="0">
      <alignment horizontal="centerContinuous" vertical="center"/>
    </xf>
    <xf numFmtId="0" fontId="154" fillId="16" borderId="2" applyBorder="0" applyProtection="0">
      <alignment horizontal="centerContinuous" vertical="center"/>
    </xf>
    <xf numFmtId="0" fontId="155" fillId="0" borderId="0" applyFill="0" applyBorder="0" applyProtection="0">
      <alignment horizontal="left"/>
    </xf>
    <xf numFmtId="0" fontId="105" fillId="0" borderId="28" applyFill="0" applyBorder="0" applyProtection="0">
      <alignment horizontal="left" vertical="top"/>
    </xf>
    <xf numFmtId="15" fontId="15" fillId="0" borderId="0">
      <alignment horizontal="center"/>
    </xf>
    <xf numFmtId="193" fontId="15" fillId="0" borderId="0">
      <alignment horizontal="left"/>
    </xf>
    <xf numFmtId="0" fontId="67" fillId="0" borderId="0" applyFill="0" applyBorder="0" applyAlignment="0" applyProtection="0"/>
    <xf numFmtId="0" fontId="156" fillId="0" borderId="0" applyNumberFormat="0" applyFill="0" applyBorder="0" applyAlignment="0" applyProtection="0"/>
    <xf numFmtId="0" fontId="102" fillId="0" borderId="0" applyNumberFormat="0" applyFill="0" applyBorder="0" applyAlignment="0" applyProtection="0"/>
    <xf numFmtId="0" fontId="119" fillId="0" borderId="0"/>
    <xf numFmtId="268" fontId="103" fillId="0" borderId="0" applyFont="0" applyFill="0" applyBorder="0" applyAlignment="0" applyProtection="0"/>
    <xf numFmtId="0" fontId="79" fillId="0" borderId="0" applyFont="0" applyFill="0" applyBorder="0" applyAlignment="0" applyProtection="0"/>
    <xf numFmtId="0" fontId="97" fillId="0" borderId="0" applyFont="0" applyFill="0" applyBorder="0" applyAlignment="0" applyProtection="0"/>
    <xf numFmtId="0" fontId="79" fillId="0" borderId="0" applyFont="0" applyFill="0" applyBorder="0" applyAlignment="0" applyProtection="0"/>
    <xf numFmtId="0" fontId="118" fillId="0" borderId="0" applyFont="0" applyFill="0" applyBorder="0" applyAlignment="0" applyProtection="0"/>
    <xf numFmtId="238" fontId="91" fillId="0" borderId="0" applyFill="0" applyBorder="0"/>
    <xf numFmtId="0" fontId="157" fillId="0" borderId="0" applyNumberFormat="0" applyFill="0" applyBorder="0" applyAlignment="0" applyProtection="0"/>
    <xf numFmtId="0" fontId="157" fillId="0" borderId="0" applyNumberFormat="0" applyFill="0" applyBorder="0" applyAlignment="0" applyProtection="0"/>
    <xf numFmtId="0" fontId="111" fillId="0" borderId="19" applyNumberFormat="0" applyFill="0" applyAlignment="0" applyProtection="0"/>
    <xf numFmtId="0" fontId="112" fillId="0" borderId="20" applyNumberFormat="0" applyFill="0" applyAlignment="0" applyProtection="0"/>
    <xf numFmtId="0" fontId="113" fillId="0" borderId="21" applyNumberFormat="0" applyFill="0" applyAlignment="0" applyProtection="0"/>
    <xf numFmtId="0" fontId="113" fillId="0" borderId="0" applyNumberFormat="0" applyFill="0" applyBorder="0" applyAlignment="0" applyProtection="0"/>
    <xf numFmtId="3" fontId="140" fillId="43" borderId="0" applyNumberFormat="0" applyBorder="0" applyProtection="0">
      <alignment horizontal="center"/>
    </xf>
    <xf numFmtId="0" fontId="158" fillId="0" borderId="29" applyNumberFormat="0" applyFill="0" applyAlignment="0" applyProtection="0"/>
    <xf numFmtId="268" fontId="103" fillId="0" borderId="30" applyFont="0" applyFill="0" applyAlignment="0" applyProtection="0"/>
    <xf numFmtId="193" fontId="15" fillId="0" borderId="0">
      <alignment horizontal="center"/>
    </xf>
    <xf numFmtId="0" fontId="79" fillId="0" borderId="0" applyFont="0" applyFill="0" applyBorder="0" applyAlignment="0" applyProtection="0"/>
    <xf numFmtId="0" fontId="118" fillId="0" borderId="0" applyFont="0" applyFill="0" applyBorder="0" applyAlignment="0" applyProtection="0"/>
    <xf numFmtId="0" fontId="118" fillId="0" borderId="0" applyFont="0" applyFill="0" applyBorder="0" applyAlignment="0" applyProtection="0"/>
    <xf numFmtId="0" fontId="118" fillId="0" borderId="0" applyFont="0" applyFill="0" applyBorder="0" applyAlignment="0" applyProtection="0"/>
    <xf numFmtId="37" fontId="13" fillId="32" borderId="0" applyNumberFormat="0" applyBorder="0" applyAlignment="0" applyProtection="0"/>
    <xf numFmtId="37" fontId="13" fillId="0" borderId="0"/>
    <xf numFmtId="37" fontId="13" fillId="23" borderId="0" applyNumberFormat="0" applyBorder="0" applyAlignment="0" applyProtection="0"/>
    <xf numFmtId="3" fontId="80" fillId="0" borderId="22" applyProtection="0"/>
    <xf numFmtId="0" fontId="81" fillId="3" borderId="0" applyNumberFormat="0" applyBorder="0" applyAlignment="0" applyProtection="0"/>
    <xf numFmtId="0" fontId="107" fillId="4" borderId="0" applyNumberFormat="0" applyBorder="0" applyAlignment="0" applyProtection="0"/>
    <xf numFmtId="169" fontId="146" fillId="23" borderId="0" applyNumberFormat="0" applyBorder="0" applyAlignment="0">
      <alignment horizontal="right"/>
      <protection locked="0"/>
    </xf>
    <xf numFmtId="269" fontId="10" fillId="0" borderId="0" applyFont="0" applyFill="0" applyBorder="0" applyAlignment="0" applyProtection="0"/>
    <xf numFmtId="270" fontId="10" fillId="0" borderId="0" applyFont="0" applyFill="0" applyBorder="0" applyAlignment="0" applyProtection="0"/>
    <xf numFmtId="271" fontId="10" fillId="0" borderId="0" applyFont="0" applyFill="0" applyBorder="0" applyAlignment="0" applyProtection="0"/>
    <xf numFmtId="0" fontId="156" fillId="0" borderId="0" applyNumberFormat="0" applyFill="0" applyBorder="0" applyAlignment="0" applyProtection="0"/>
    <xf numFmtId="0" fontId="134" fillId="0" borderId="0" applyNumberFormat="0" applyFill="0" applyBorder="0" applyAlignment="0"/>
    <xf numFmtId="0" fontId="118" fillId="0" borderId="0"/>
    <xf numFmtId="223" fontId="10" fillId="0" borderId="0" applyFont="0" applyFill="0" applyBorder="0" applyAlignment="0" applyProtection="0"/>
    <xf numFmtId="1" fontId="119" fillId="0" borderId="3">
      <alignment vertical="center"/>
    </xf>
    <xf numFmtId="0" fontId="79" fillId="24" borderId="0"/>
    <xf numFmtId="272" fontId="57" fillId="0" borderId="0" applyFill="0" applyBorder="0">
      <alignment horizontal="right"/>
    </xf>
  </cellStyleXfs>
  <cellXfs count="497">
    <xf numFmtId="0" fontId="0" fillId="0" borderId="0" xfId="0"/>
    <xf numFmtId="0" fontId="13" fillId="0" borderId="0" xfId="0" applyFont="1" applyFill="1"/>
    <xf numFmtId="0" fontId="13" fillId="0" borderId="0" xfId="0" applyFont="1"/>
    <xf numFmtId="0" fontId="16" fillId="0" borderId="2" xfId="0" applyFont="1" applyFill="1" applyBorder="1" applyAlignment="1">
      <alignment horizontal="right"/>
    </xf>
    <xf numFmtId="0" fontId="16" fillId="0" borderId="0" xfId="0" applyFont="1" applyFill="1"/>
    <xf numFmtId="0" fontId="18" fillId="0" borderId="0" xfId="0" applyFont="1"/>
    <xf numFmtId="0" fontId="16" fillId="0" borderId="0" xfId="0" applyFont="1" applyFill="1" applyBorder="1"/>
    <xf numFmtId="0" fontId="18" fillId="0" borderId="0" xfId="0" applyFont="1" applyFill="1" applyBorder="1"/>
    <xf numFmtId="0" fontId="18" fillId="0" borderId="0" xfId="0" applyFont="1" applyFill="1"/>
    <xf numFmtId="0" fontId="18" fillId="0" borderId="2" xfId="0" applyFont="1" applyFill="1" applyBorder="1"/>
    <xf numFmtId="0" fontId="16" fillId="0" borderId="2" xfId="0" applyFont="1" applyFill="1" applyBorder="1"/>
    <xf numFmtId="0" fontId="13" fillId="0" borderId="2" xfId="0" applyFont="1" applyFill="1" applyBorder="1"/>
    <xf numFmtId="0" fontId="13" fillId="0" borderId="0" xfId="0" applyFont="1" applyFill="1" applyBorder="1"/>
    <xf numFmtId="0" fontId="13" fillId="0" borderId="0" xfId="0" applyFont="1" applyFill="1" applyAlignment="1">
      <alignment horizontal="left"/>
    </xf>
    <xf numFmtId="0" fontId="13" fillId="0" borderId="0" xfId="0" applyFont="1" applyFill="1" applyBorder="1" applyAlignment="1">
      <alignment horizontal="left"/>
    </xf>
    <xf numFmtId="0" fontId="16" fillId="0" borderId="2" xfId="0" applyFont="1" applyFill="1" applyBorder="1" applyAlignment="1">
      <alignment horizontal="right" wrapText="1"/>
    </xf>
    <xf numFmtId="0" fontId="16" fillId="0" borderId="4" xfId="0" applyFont="1" applyFill="1" applyBorder="1" applyAlignment="1">
      <alignment horizontal="right" wrapText="1"/>
    </xf>
    <xf numFmtId="3" fontId="18" fillId="0" borderId="0" xfId="0" applyNumberFormat="1" applyFont="1" applyFill="1"/>
    <xf numFmtId="0" fontId="11" fillId="0" borderId="0" xfId="3" applyFont="1" applyFill="1" applyAlignment="1" applyProtection="1"/>
    <xf numFmtId="0" fontId="0" fillId="0" borderId="0" xfId="0" applyFill="1"/>
    <xf numFmtId="0" fontId="23" fillId="0" borderId="0" xfId="0" applyFont="1" applyFill="1"/>
    <xf numFmtId="49" fontId="17" fillId="0" borderId="2" xfId="0" applyNumberFormat="1" applyFont="1" applyFill="1" applyBorder="1" applyAlignment="1">
      <alignment horizontal="left" wrapText="1"/>
    </xf>
    <xf numFmtId="0" fontId="25" fillId="0" borderId="0" xfId="0" applyFont="1"/>
    <xf numFmtId="0" fontId="25" fillId="0" borderId="0" xfId="0" applyFont="1" applyAlignment="1">
      <alignment horizontal="left"/>
    </xf>
    <xf numFmtId="0" fontId="20" fillId="0" borderId="0" xfId="6" quotePrefix="1" applyFont="1" applyFill="1" applyAlignment="1">
      <alignment horizontal="center"/>
    </xf>
    <xf numFmtId="0" fontId="20" fillId="0" borderId="0" xfId="0" applyFont="1" applyAlignment="1">
      <alignment horizontal="center"/>
    </xf>
    <xf numFmtId="0" fontId="25" fillId="0" borderId="0" xfId="0" applyFont="1" applyBorder="1" applyAlignment="1">
      <alignment wrapText="1"/>
    </xf>
    <xf numFmtId="0" fontId="25" fillId="0" borderId="0" xfId="0" applyFont="1" applyFill="1" applyBorder="1" applyAlignment="1">
      <alignment wrapText="1"/>
    </xf>
    <xf numFmtId="173" fontId="13" fillId="0" borderId="2" xfId="0" applyNumberFormat="1" applyFont="1" applyFill="1" applyBorder="1" applyAlignment="1">
      <alignment horizontal="right"/>
    </xf>
    <xf numFmtId="173" fontId="13" fillId="0" borderId="0" xfId="0" applyNumberFormat="1" applyFont="1" applyFill="1" applyBorder="1" applyAlignment="1">
      <alignment horizontal="right"/>
    </xf>
    <xf numFmtId="173" fontId="13" fillId="0" borderId="0" xfId="0" applyNumberFormat="1" applyFont="1" applyFill="1" applyAlignment="1">
      <alignment horizontal="right"/>
    </xf>
    <xf numFmtId="172" fontId="13" fillId="0" borderId="0" xfId="5" applyNumberFormat="1" applyFont="1" applyFill="1" applyBorder="1" applyAlignment="1">
      <alignment horizontal="right"/>
    </xf>
    <xf numFmtId="173" fontId="13" fillId="0" borderId="0" xfId="5" applyNumberFormat="1" applyFont="1" applyFill="1" applyBorder="1" applyAlignment="1">
      <alignment horizontal="right"/>
    </xf>
    <xf numFmtId="0" fontId="16" fillId="0" borderId="5" xfId="0" applyFont="1" applyFill="1" applyBorder="1" applyAlignment="1"/>
    <xf numFmtId="173" fontId="16" fillId="0" borderId="0" xfId="0" applyNumberFormat="1" applyFont="1" applyFill="1" applyBorder="1" applyAlignment="1">
      <alignment horizontal="right"/>
    </xf>
    <xf numFmtId="172" fontId="13" fillId="0" borderId="0" xfId="0" applyNumberFormat="1" applyFont="1" applyFill="1" applyBorder="1" applyAlignment="1">
      <alignment horizontal="right"/>
    </xf>
    <xf numFmtId="173" fontId="16" fillId="0" borderId="2" xfId="0" applyNumberFormat="1" applyFont="1" applyFill="1" applyBorder="1" applyAlignment="1">
      <alignment horizontal="right"/>
    </xf>
    <xf numFmtId="0" fontId="13" fillId="0" borderId="3" xfId="0" applyFont="1" applyFill="1" applyBorder="1" applyAlignment="1">
      <alignment horizontal="right" wrapText="1"/>
    </xf>
    <xf numFmtId="0" fontId="13" fillId="0" borderId="0" xfId="0" applyFont="1" applyFill="1" applyAlignment="1">
      <alignment wrapText="1"/>
    </xf>
    <xf numFmtId="0" fontId="13" fillId="0" borderId="0" xfId="0" applyFont="1" applyFill="1" applyBorder="1" applyAlignment="1">
      <alignment wrapText="1"/>
    </xf>
    <xf numFmtId="173" fontId="9" fillId="0" borderId="0" xfId="14" applyNumberFormat="1" applyFill="1" applyBorder="1"/>
    <xf numFmtId="0" fontId="9" fillId="0" borderId="0" xfId="14" applyFill="1"/>
    <xf numFmtId="173" fontId="30" fillId="0" borderId="0" xfId="14" applyNumberFormat="1" applyFont="1" applyFill="1" applyAlignment="1">
      <alignment wrapText="1"/>
    </xf>
    <xf numFmtId="0" fontId="13" fillId="0" borderId="0" xfId="0" applyFont="1" applyFill="1" applyBorder="1" applyAlignment="1">
      <alignment horizontal="left" vertical="center" wrapText="1"/>
    </xf>
    <xf numFmtId="0" fontId="13" fillId="0" borderId="0" xfId="0" applyFont="1" applyFill="1" applyAlignment="1">
      <alignment horizontal="left" wrapText="1"/>
    </xf>
    <xf numFmtId="0" fontId="16" fillId="0" borderId="0" xfId="0" applyFont="1" applyFill="1" applyBorder="1" applyAlignment="1">
      <alignment horizontal="left"/>
    </xf>
    <xf numFmtId="173" fontId="16" fillId="0" borderId="5" xfId="0" applyNumberFormat="1" applyFont="1" applyFill="1" applyBorder="1" applyAlignment="1">
      <alignment horizontal="right"/>
    </xf>
    <xf numFmtId="0" fontId="0" fillId="0" borderId="0" xfId="0" applyAlignment="1">
      <alignment horizontal="left"/>
    </xf>
    <xf numFmtId="0" fontId="15" fillId="0" borderId="0" xfId="0" applyFont="1" applyFill="1"/>
    <xf numFmtId="0" fontId="13" fillId="0" borderId="4" xfId="0" applyFont="1" applyFill="1" applyBorder="1"/>
    <xf numFmtId="0" fontId="18" fillId="0" borderId="0" xfId="0" applyFont="1" applyFill="1" applyAlignment="1">
      <alignment vertical="center"/>
    </xf>
    <xf numFmtId="0" fontId="13" fillId="0" borderId="0" xfId="17" applyFont="1" applyFill="1"/>
    <xf numFmtId="0" fontId="10" fillId="0" borderId="0" xfId="17" applyFill="1"/>
    <xf numFmtId="0" fontId="13" fillId="0" borderId="0" xfId="17" applyFont="1" applyFill="1" applyAlignment="1">
      <alignment horizontal="left"/>
    </xf>
    <xf numFmtId="0" fontId="22" fillId="0" borderId="0" xfId="17" applyFont="1" applyFill="1" applyAlignment="1">
      <alignment horizontal="left"/>
    </xf>
    <xf numFmtId="0" fontId="16" fillId="0" borderId="0" xfId="17" applyFont="1" applyFill="1" applyBorder="1" applyAlignment="1">
      <alignment horizontal="right" vertical="center" wrapText="1"/>
    </xf>
    <xf numFmtId="0" fontId="13" fillId="0" borderId="0" xfId="17" applyFont="1" applyFill="1" applyBorder="1"/>
    <xf numFmtId="3" fontId="13" fillId="0" borderId="0" xfId="17" applyNumberFormat="1" applyFont="1" applyFill="1" applyBorder="1"/>
    <xf numFmtId="173" fontId="13" fillId="0" borderId="0" xfId="17" applyNumberFormat="1" applyFont="1" applyFill="1" applyBorder="1" applyAlignment="1">
      <alignment horizontal="right"/>
    </xf>
    <xf numFmtId="0" fontId="13" fillId="0" borderId="2" xfId="17" applyFont="1" applyFill="1" applyBorder="1"/>
    <xf numFmtId="0" fontId="10" fillId="0" borderId="0" xfId="17" applyFont="1" applyFill="1"/>
    <xf numFmtId="0" fontId="25" fillId="0" borderId="0" xfId="17" applyFont="1" applyFill="1" applyBorder="1" applyAlignment="1">
      <alignment horizontal="left" wrapText="1"/>
    </xf>
    <xf numFmtId="165" fontId="15" fillId="0" borderId="0" xfId="0" applyNumberFormat="1" applyFont="1" applyFill="1" applyBorder="1" applyAlignment="1">
      <alignment horizontal="right" wrapText="1"/>
    </xf>
    <xf numFmtId="0" fontId="16" fillId="0" borderId="5" xfId="0" applyFont="1" applyFill="1" applyBorder="1" applyAlignment="1">
      <alignment vertical="center" wrapText="1"/>
    </xf>
    <xf numFmtId="0" fontId="24" fillId="0" borderId="0" xfId="0" applyFont="1" applyFill="1" applyAlignment="1">
      <alignment wrapText="1"/>
    </xf>
    <xf numFmtId="1" fontId="0" fillId="0" borderId="0" xfId="0" applyNumberFormat="1" applyFill="1"/>
    <xf numFmtId="169" fontId="10" fillId="0" borderId="0" xfId="7" applyNumberFormat="1" applyFill="1"/>
    <xf numFmtId="168" fontId="0" fillId="0" borderId="0" xfId="0" applyNumberFormat="1" applyFill="1"/>
    <xf numFmtId="0" fontId="13" fillId="0" borderId="6" xfId="0" applyFont="1" applyFill="1" applyBorder="1" applyAlignment="1">
      <alignment wrapText="1"/>
    </xf>
    <xf numFmtId="165" fontId="10" fillId="0" borderId="0" xfId="0" applyNumberFormat="1" applyFont="1" applyFill="1"/>
    <xf numFmtId="0" fontId="10" fillId="0" borderId="0" xfId="0" applyFont="1" applyFill="1" applyBorder="1"/>
    <xf numFmtId="1" fontId="10" fillId="0" borderId="0" xfId="0" applyNumberFormat="1" applyFont="1" applyFill="1"/>
    <xf numFmtId="0" fontId="25" fillId="0" borderId="0" xfId="0" applyFont="1" applyFill="1" applyAlignment="1"/>
    <xf numFmtId="169" fontId="10" fillId="0" borderId="0" xfId="7" applyNumberFormat="1" applyFont="1" applyFill="1"/>
    <xf numFmtId="0" fontId="25" fillId="0" borderId="0" xfId="0" applyFont="1" applyFill="1" applyBorder="1"/>
    <xf numFmtId="11" fontId="16" fillId="0" borderId="6" xfId="0" applyNumberFormat="1" applyFont="1" applyFill="1" applyBorder="1" applyAlignment="1">
      <alignment horizontal="right" wrapText="1"/>
    </xf>
    <xf numFmtId="11" fontId="19" fillId="0" borderId="6" xfId="0" quotePrefix="1" applyNumberFormat="1" applyFont="1" applyFill="1" applyBorder="1" applyAlignment="1">
      <alignment horizontal="center" wrapText="1"/>
    </xf>
    <xf numFmtId="0" fontId="0" fillId="0" borderId="0" xfId="0"/>
    <xf numFmtId="0" fontId="16" fillId="0" borderId="2" xfId="17" applyFont="1" applyFill="1" applyBorder="1" applyAlignment="1">
      <alignment horizontal="right" wrapText="1"/>
    </xf>
    <xf numFmtId="0" fontId="16" fillId="0" borderId="3" xfId="17" applyFont="1" applyFill="1" applyBorder="1" applyAlignment="1">
      <alignment horizontal="right" wrapText="1"/>
    </xf>
    <xf numFmtId="0" fontId="10" fillId="0" borderId="0" xfId="17" applyFill="1" applyAlignment="1">
      <alignment horizontal="right" wrapText="1"/>
    </xf>
    <xf numFmtId="0" fontId="13" fillId="0" borderId="2" xfId="0" applyFont="1" applyFill="1" applyBorder="1" applyAlignment="1">
      <alignment wrapText="1"/>
    </xf>
    <xf numFmtId="0" fontId="16" fillId="0" borderId="3" xfId="0" applyFont="1" applyFill="1" applyBorder="1" applyAlignment="1">
      <alignment wrapText="1"/>
    </xf>
    <xf numFmtId="0" fontId="13" fillId="0" borderId="3" xfId="0" applyFont="1" applyFill="1" applyBorder="1"/>
    <xf numFmtId="0" fontId="0" fillId="0" borderId="0" xfId="0"/>
    <xf numFmtId="0" fontId="0" fillId="0" borderId="0" xfId="0"/>
    <xf numFmtId="174" fontId="13" fillId="0" borderId="0" xfId="0" applyNumberFormat="1" applyFont="1" applyFill="1" applyBorder="1" applyAlignment="1">
      <alignment horizontal="right"/>
    </xf>
    <xf numFmtId="0" fontId="13" fillId="0" borderId="4" xfId="0" applyFont="1" applyFill="1" applyBorder="1" applyAlignment="1">
      <alignment horizontal="right" wrapText="1"/>
    </xf>
    <xf numFmtId="174" fontId="42" fillId="0" borderId="0" xfId="22" applyNumberFormat="1" applyFont="1" applyFill="1" applyBorder="1" applyAlignment="1">
      <alignment horizontal="right" wrapText="1"/>
    </xf>
    <xf numFmtId="0" fontId="27" fillId="0" borderId="0" xfId="0" applyFont="1" applyFill="1"/>
    <xf numFmtId="0" fontId="29" fillId="0" borderId="0" xfId="14" applyFont="1" applyFill="1" applyAlignment="1" applyProtection="1">
      <alignment vertical="top"/>
      <protection locked="0"/>
    </xf>
    <xf numFmtId="0" fontId="9" fillId="0" borderId="0" xfId="14" applyFill="1" applyBorder="1"/>
    <xf numFmtId="0" fontId="9" fillId="0" borderId="0" xfId="14" applyFill="1" applyBorder="1" applyAlignment="1"/>
    <xf numFmtId="0" fontId="31" fillId="0" borderId="4" xfId="14" applyFont="1" applyFill="1" applyBorder="1" applyAlignment="1">
      <alignment horizontal="right" wrapText="1"/>
    </xf>
    <xf numFmtId="173" fontId="31" fillId="0" borderId="5" xfId="14" applyNumberFormat="1" applyFont="1" applyFill="1" applyBorder="1" applyAlignment="1">
      <alignment horizontal="left"/>
    </xf>
    <xf numFmtId="173" fontId="30" fillId="0" borderId="0" xfId="14" applyNumberFormat="1" applyFont="1" applyFill="1" applyBorder="1" applyAlignment="1">
      <alignment wrapText="1"/>
    </xf>
    <xf numFmtId="0" fontId="34" fillId="0" borderId="0" xfId="14" applyFont="1" applyFill="1"/>
    <xf numFmtId="0" fontId="16" fillId="0" borderId="5" xfId="17" applyFont="1" applyFill="1" applyBorder="1" applyAlignment="1"/>
    <xf numFmtId="0" fontId="14" fillId="0" borderId="0" xfId="0" applyFont="1" applyFill="1" applyAlignment="1">
      <alignment horizontal="left"/>
    </xf>
    <xf numFmtId="0" fontId="15" fillId="0" borderId="0" xfId="0" applyFont="1" applyFill="1" applyBorder="1" applyAlignment="1">
      <alignment horizontal="left"/>
    </xf>
    <xf numFmtId="49" fontId="17" fillId="0" borderId="4" xfId="0" quotePrefix="1" applyNumberFormat="1" applyFont="1" applyFill="1" applyBorder="1" applyAlignment="1">
      <alignment horizontal="left" wrapText="1"/>
    </xf>
    <xf numFmtId="0" fontId="17" fillId="0" borderId="4" xfId="0" quotePrefix="1" applyFont="1" applyFill="1" applyBorder="1" applyAlignment="1">
      <alignment horizontal="left" wrapText="1"/>
    </xf>
    <xf numFmtId="0" fontId="14" fillId="0" borderId="0" xfId="0" applyFont="1" applyFill="1" applyAlignment="1"/>
    <xf numFmtId="0" fontId="15" fillId="0" borderId="0" xfId="0" applyFont="1" applyFill="1" applyBorder="1" applyAlignment="1"/>
    <xf numFmtId="0" fontId="16" fillId="0" borderId="0" xfId="0" applyFont="1" applyFill="1" applyAlignment="1">
      <alignment horizontal="left"/>
    </xf>
    <xf numFmtId="0" fontId="18" fillId="0" borderId="0" xfId="0" applyFont="1" applyFill="1" applyAlignment="1">
      <alignment horizontal="left"/>
    </xf>
    <xf numFmtId="0" fontId="29" fillId="0" borderId="0" xfId="14" applyFont="1" applyFill="1" applyBorder="1" applyAlignment="1"/>
    <xf numFmtId="0" fontId="16" fillId="0" borderId="5" xfId="17" applyFont="1" applyFill="1" applyBorder="1" applyAlignment="1">
      <alignment horizontal="left"/>
    </xf>
    <xf numFmtId="0" fontId="16" fillId="0" borderId="0" xfId="0" applyFont="1" applyFill="1" applyBorder="1" applyAlignment="1">
      <alignment horizontal="center"/>
    </xf>
    <xf numFmtId="0" fontId="10" fillId="0" borderId="0" xfId="0" applyFont="1" applyFill="1"/>
    <xf numFmtId="0" fontId="10" fillId="0" borderId="0" xfId="0" applyFont="1" applyBorder="1"/>
    <xf numFmtId="1" fontId="10" fillId="0" borderId="0" xfId="0" applyNumberFormat="1" applyFont="1"/>
    <xf numFmtId="165" fontId="10" fillId="0" borderId="0" xfId="0" applyNumberFormat="1" applyFont="1"/>
    <xf numFmtId="171" fontId="10" fillId="0" borderId="0" xfId="4" applyNumberFormat="1" applyFont="1"/>
    <xf numFmtId="0" fontId="10" fillId="0" borderId="0" xfId="0" applyFont="1"/>
    <xf numFmtId="0" fontId="10" fillId="0" borderId="0" xfId="0" applyFont="1" applyFill="1"/>
    <xf numFmtId="173" fontId="13" fillId="0" borderId="0" xfId="0" applyNumberFormat="1" applyFont="1" applyFill="1" applyBorder="1" applyAlignment="1">
      <alignment horizontal="left" wrapText="1"/>
    </xf>
    <xf numFmtId="0" fontId="13" fillId="0" borderId="0" xfId="0" applyFont="1" applyFill="1" applyBorder="1" applyAlignment="1">
      <alignment horizontal="left" wrapText="1"/>
    </xf>
    <xf numFmtId="0" fontId="16" fillId="0" borderId="5" xfId="0" applyFont="1" applyFill="1" applyBorder="1" applyAlignment="1">
      <alignment horizontal="left" vertical="top"/>
    </xf>
    <xf numFmtId="0" fontId="16" fillId="0" borderId="5" xfId="0" applyFont="1" applyFill="1" applyBorder="1" applyAlignment="1">
      <alignment horizontal="left" vertical="center"/>
    </xf>
    <xf numFmtId="0" fontId="45" fillId="0" borderId="0" xfId="17" applyFont="1" applyFill="1" applyAlignment="1">
      <alignment vertical="center"/>
    </xf>
    <xf numFmtId="0" fontId="38" fillId="0" borderId="0" xfId="25" applyFont="1" applyFill="1" applyBorder="1" applyAlignment="1"/>
    <xf numFmtId="0" fontId="10" fillId="0" borderId="0" xfId="17" applyFont="1" applyFill="1" applyAlignment="1"/>
    <xf numFmtId="0" fontId="38" fillId="0" borderId="0" xfId="25" applyFont="1" applyBorder="1" applyAlignment="1"/>
    <xf numFmtId="0" fontId="38" fillId="0" borderId="0" xfId="25" applyFont="1" applyBorder="1" applyAlignment="1">
      <alignment wrapText="1"/>
    </xf>
    <xf numFmtId="0" fontId="38" fillId="0" borderId="0" xfId="25" applyFont="1" applyBorder="1" applyAlignment="1">
      <alignment horizontal="center"/>
    </xf>
    <xf numFmtId="0" fontId="38" fillId="0" borderId="0" xfId="25" applyFont="1" applyBorder="1"/>
    <xf numFmtId="0" fontId="3" fillId="0" borderId="0" xfId="26"/>
    <xf numFmtId="0" fontId="0" fillId="0" borderId="0" xfId="26" applyFont="1" applyFill="1"/>
    <xf numFmtId="165" fontId="30" fillId="0" borderId="0" xfId="26" applyNumberFormat="1" applyFont="1" applyFill="1" applyAlignment="1">
      <alignment horizontal="right" wrapText="1"/>
    </xf>
    <xf numFmtId="169" fontId="3" fillId="0" borderId="0" xfId="26" applyNumberFormat="1" applyFill="1"/>
    <xf numFmtId="0" fontId="3" fillId="0" borderId="0" xfId="26" applyFill="1"/>
    <xf numFmtId="0" fontId="3" fillId="0" borderId="0" xfId="26" applyFill="1" applyBorder="1"/>
    <xf numFmtId="173" fontId="30" fillId="0" borderId="0" xfId="26" applyNumberFormat="1" applyFont="1" applyFill="1" applyBorder="1" applyAlignment="1">
      <alignment horizontal="left" wrapText="1"/>
    </xf>
    <xf numFmtId="173" fontId="30" fillId="0" borderId="0" xfId="26" applyNumberFormat="1" applyFont="1" applyFill="1" applyBorder="1" applyAlignment="1">
      <alignment horizontal="right" wrapText="1"/>
    </xf>
    <xf numFmtId="173" fontId="30" fillId="0" borderId="0" xfId="26" applyNumberFormat="1" applyFont="1" applyFill="1" applyBorder="1" applyAlignment="1">
      <alignment wrapText="1"/>
    </xf>
    <xf numFmtId="1" fontId="3" fillId="0" borderId="0" xfId="26" applyNumberFormat="1" applyFill="1" applyBorder="1"/>
    <xf numFmtId="10" fontId="3" fillId="0" borderId="0" xfId="26" applyNumberFormat="1" applyFill="1" applyBorder="1"/>
    <xf numFmtId="176" fontId="30" fillId="0" borderId="0" xfId="26" applyNumberFormat="1" applyFont="1" applyAlignment="1">
      <alignment wrapText="1"/>
    </xf>
    <xf numFmtId="173" fontId="3" fillId="0" borderId="0" xfId="26" applyNumberFormat="1"/>
    <xf numFmtId="0" fontId="3" fillId="0" borderId="0" xfId="26" applyAlignment="1">
      <alignment horizontal="center"/>
    </xf>
    <xf numFmtId="177" fontId="3" fillId="0" borderId="0" xfId="26" applyNumberFormat="1"/>
    <xf numFmtId="0" fontId="34" fillId="0" borderId="0" xfId="26" applyFont="1"/>
    <xf numFmtId="165" fontId="13" fillId="0" borderId="0" xfId="26" applyNumberFormat="1" applyFont="1" applyFill="1" applyBorder="1" applyAlignment="1">
      <alignment horizontal="right" wrapText="1"/>
    </xf>
    <xf numFmtId="181" fontId="49" fillId="0" borderId="0" xfId="27" applyNumberFormat="1" applyFont="1" applyFill="1"/>
    <xf numFmtId="174" fontId="30" fillId="0" borderId="0" xfId="26" applyNumberFormat="1" applyFont="1" applyFill="1" applyBorder="1" applyAlignment="1">
      <alignment horizontal="right" wrapText="1"/>
    </xf>
    <xf numFmtId="174" fontId="42" fillId="0" borderId="0" xfId="23" applyNumberFormat="1" applyFont="1" applyFill="1" applyBorder="1" applyAlignment="1">
      <alignment horizontal="right" wrapText="1"/>
    </xf>
    <xf numFmtId="173" fontId="13" fillId="0" borderId="0" xfId="26" applyNumberFormat="1" applyFont="1" applyFill="1" applyBorder="1" applyAlignment="1">
      <alignment horizontal="left" wrapText="1"/>
    </xf>
    <xf numFmtId="173" fontId="13" fillId="0" borderId="0" xfId="26" applyNumberFormat="1" applyFont="1" applyFill="1" applyBorder="1" applyAlignment="1">
      <alignment wrapText="1"/>
    </xf>
    <xf numFmtId="174" fontId="3" fillId="0" borderId="0" xfId="26" applyNumberFormat="1" applyFill="1" applyBorder="1"/>
    <xf numFmtId="174" fontId="13" fillId="0" borderId="0" xfId="26" applyNumberFormat="1" applyFont="1" applyFill="1" applyBorder="1" applyAlignment="1">
      <alignment wrapText="1"/>
    </xf>
    <xf numFmtId="178" fontId="13" fillId="0" borderId="0" xfId="26" applyNumberFormat="1" applyFont="1" applyFill="1" applyBorder="1" applyAlignment="1">
      <alignment wrapText="1"/>
    </xf>
    <xf numFmtId="0" fontId="20" fillId="0" borderId="0" xfId="14" applyFont="1" applyFill="1" applyAlignment="1">
      <alignment wrapText="1"/>
    </xf>
    <xf numFmtId="0" fontId="20" fillId="0" borderId="0" xfId="0" applyFont="1" applyFill="1" applyAlignment="1"/>
    <xf numFmtId="173" fontId="30" fillId="0" borderId="0" xfId="26" applyNumberFormat="1" applyFont="1" applyFill="1" applyAlignment="1">
      <alignment horizontal="left" wrapText="1"/>
    </xf>
    <xf numFmtId="174" fontId="13" fillId="0" borderId="0" xfId="26" applyNumberFormat="1" applyFont="1" applyFill="1" applyBorder="1" applyAlignment="1">
      <alignment horizontal="right" wrapText="1"/>
    </xf>
    <xf numFmtId="177" fontId="13" fillId="0" borderId="0" xfId="26" applyNumberFormat="1" applyFont="1" applyFill="1" applyBorder="1" applyAlignment="1">
      <alignment wrapText="1"/>
    </xf>
    <xf numFmtId="0" fontId="13" fillId="0" borderId="0" xfId="17" applyFont="1"/>
    <xf numFmtId="0" fontId="16" fillId="0" borderId="0" xfId="17" applyFont="1" applyFill="1"/>
    <xf numFmtId="173" fontId="13" fillId="0" borderId="0" xfId="17" applyNumberFormat="1" applyFont="1" applyFill="1" applyAlignment="1">
      <alignment horizontal="right"/>
    </xf>
    <xf numFmtId="0" fontId="13" fillId="0" borderId="0" xfId="17" applyFont="1" applyFill="1" applyBorder="1" applyAlignment="1">
      <alignment horizontal="left"/>
    </xf>
    <xf numFmtId="173" fontId="13" fillId="0" borderId="2" xfId="17" applyNumberFormat="1" applyFont="1" applyFill="1" applyBorder="1" applyAlignment="1">
      <alignment horizontal="right"/>
    </xf>
    <xf numFmtId="173" fontId="16" fillId="0" borderId="0" xfId="17" applyNumberFormat="1" applyFont="1" applyFill="1" applyBorder="1" applyAlignment="1">
      <alignment horizontal="right"/>
    </xf>
    <xf numFmtId="0" fontId="13" fillId="0" borderId="0" xfId="17" applyFont="1" applyFill="1" applyAlignment="1">
      <alignment horizontal="left" indent="1"/>
    </xf>
    <xf numFmtId="0" fontId="13" fillId="0" borderId="0" xfId="17" applyFont="1" applyFill="1" applyAlignment="1">
      <alignment horizontal="left" wrapText="1" indent="1"/>
    </xf>
    <xf numFmtId="173" fontId="19" fillId="0" borderId="2" xfId="17" quotePrefix="1" applyNumberFormat="1" applyFont="1" applyFill="1" applyBorder="1" applyAlignment="1">
      <alignment horizontal="left"/>
    </xf>
    <xf numFmtId="3" fontId="13" fillId="0" borderId="0" xfId="17" applyNumberFormat="1" applyFont="1" applyFill="1" applyAlignment="1">
      <alignment horizontal="right"/>
    </xf>
    <xf numFmtId="3" fontId="13" fillId="0" borderId="2" xfId="17" applyNumberFormat="1" applyFont="1" applyFill="1" applyBorder="1" applyAlignment="1">
      <alignment horizontal="right"/>
    </xf>
    <xf numFmtId="0" fontId="16" fillId="0" borderId="0" xfId="17" applyFont="1" applyFill="1" applyBorder="1" applyAlignment="1">
      <alignment horizontal="left" wrapText="1"/>
    </xf>
    <xf numFmtId="173" fontId="16" fillId="0" borderId="0" xfId="17" applyNumberFormat="1" applyFont="1" applyFill="1" applyAlignment="1">
      <alignment horizontal="right"/>
    </xf>
    <xf numFmtId="0" fontId="16" fillId="0" borderId="2" xfId="17" applyFont="1" applyFill="1" applyBorder="1"/>
    <xf numFmtId="173" fontId="16" fillId="0" borderId="2" xfId="17" applyNumberFormat="1" applyFont="1" applyFill="1" applyBorder="1" applyAlignment="1">
      <alignment horizontal="right"/>
    </xf>
    <xf numFmtId="173" fontId="17" fillId="0" borderId="2" xfId="17" quotePrefix="1" applyNumberFormat="1" applyFont="1" applyFill="1" applyBorder="1" applyAlignment="1">
      <alignment horizontal="left"/>
    </xf>
    <xf numFmtId="0" fontId="16" fillId="0" borderId="7" xfId="17" applyFont="1" applyFill="1" applyBorder="1" applyAlignment="1">
      <alignment wrapText="1"/>
    </xf>
    <xf numFmtId="173" fontId="16" fillId="0" borderId="1" xfId="17" applyNumberFormat="1" applyFont="1" applyFill="1" applyBorder="1" applyAlignment="1">
      <alignment horizontal="right"/>
    </xf>
    <xf numFmtId="173" fontId="13" fillId="0" borderId="0" xfId="0" applyNumberFormat="1" applyFont="1" applyFill="1" applyBorder="1" applyAlignment="1">
      <alignment horizontal="right" wrapText="1"/>
    </xf>
    <xf numFmtId="173" fontId="19" fillId="0" borderId="0" xfId="0" quotePrefix="1" applyNumberFormat="1" applyFont="1" applyFill="1" applyBorder="1" applyAlignment="1">
      <alignment horizontal="right" wrapText="1"/>
    </xf>
    <xf numFmtId="174" fontId="13" fillId="0" borderId="0" xfId="0" applyNumberFormat="1" applyFont="1" applyFill="1" applyBorder="1" applyAlignment="1">
      <alignment horizontal="right" wrapText="1"/>
    </xf>
    <xf numFmtId="173" fontId="13" fillId="0" borderId="0" xfId="5" applyNumberFormat="1" applyFont="1" applyFill="1" applyBorder="1" applyAlignment="1">
      <alignment horizontal="right" wrapText="1"/>
    </xf>
    <xf numFmtId="165" fontId="13" fillId="0" borderId="0" xfId="13" applyNumberFormat="1" applyFont="1" applyFill="1" applyBorder="1" applyAlignment="1">
      <alignment horizontal="right" wrapText="1"/>
    </xf>
    <xf numFmtId="173"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wrapText="1"/>
    </xf>
    <xf numFmtId="0" fontId="13" fillId="0" borderId="0" xfId="0" applyFont="1" applyFill="1" applyBorder="1" applyAlignment="1">
      <alignment horizontal="right" wrapText="1"/>
    </xf>
    <xf numFmtId="0" fontId="13" fillId="0" borderId="0" xfId="0" applyFont="1" applyFill="1" applyBorder="1" applyAlignment="1">
      <alignment vertical="top" wrapText="1"/>
    </xf>
    <xf numFmtId="3" fontId="13" fillId="0" borderId="0" xfId="0" applyNumberFormat="1" applyFont="1" applyFill="1" applyBorder="1" applyAlignment="1">
      <alignment horizontal="right" vertical="top" wrapText="1"/>
    </xf>
    <xf numFmtId="0" fontId="25" fillId="0" borderId="0" xfId="0" applyFont="1" applyFill="1" applyBorder="1" applyAlignment="1">
      <alignment horizontal="right" vertical="top" wrapText="1"/>
    </xf>
    <xf numFmtId="174" fontId="13" fillId="0" borderId="0" xfId="13" applyNumberFormat="1" applyFont="1" applyFill="1" applyBorder="1" applyAlignment="1">
      <alignment horizontal="right" wrapText="1"/>
    </xf>
    <xf numFmtId="165" fontId="13" fillId="0" borderId="0" xfId="0" applyNumberFormat="1" applyFont="1" applyFill="1" applyBorder="1" applyAlignment="1">
      <alignment horizontal="right" wrapText="1"/>
    </xf>
    <xf numFmtId="173" fontId="13" fillId="0" borderId="0" xfId="0" applyNumberFormat="1" applyFont="1" applyFill="1" applyAlignment="1">
      <alignment horizontal="right" wrapText="1"/>
    </xf>
    <xf numFmtId="3" fontId="13" fillId="0" borderId="0" xfId="0" applyNumberFormat="1" applyFont="1" applyFill="1" applyAlignment="1">
      <alignment horizontal="right" wrapText="1"/>
    </xf>
    <xf numFmtId="0" fontId="13" fillId="0" borderId="0" xfId="0" applyFont="1" applyFill="1" applyAlignment="1">
      <alignment horizontal="left" vertical="top" wrapText="1"/>
    </xf>
    <xf numFmtId="3" fontId="13" fillId="0" borderId="0" xfId="0" applyNumberFormat="1" applyFont="1" applyFill="1" applyAlignment="1">
      <alignment horizontal="right" vertical="top" wrapText="1"/>
    </xf>
    <xf numFmtId="165" fontId="13" fillId="0" borderId="0" xfId="0" applyNumberFormat="1" applyFont="1" applyFill="1" applyBorder="1" applyAlignment="1">
      <alignment horizontal="right" vertical="top" wrapText="1"/>
    </xf>
    <xf numFmtId="1" fontId="51" fillId="0" borderId="0" xfId="0" applyNumberFormat="1" applyFont="1" applyFill="1"/>
    <xf numFmtId="174" fontId="13" fillId="0" borderId="0" xfId="13" applyNumberFormat="1" applyFont="1" applyFill="1" applyAlignment="1">
      <alignment horizontal="right" wrapText="1"/>
    </xf>
    <xf numFmtId="173" fontId="19" fillId="0" borderId="0" xfId="0" applyNumberFormat="1" applyFont="1" applyFill="1" applyAlignment="1">
      <alignment horizontal="right" wrapText="1"/>
    </xf>
    <xf numFmtId="3" fontId="19" fillId="0" borderId="0" xfId="0" applyNumberFormat="1" applyFont="1" applyFill="1" applyAlignment="1">
      <alignment horizontal="left" wrapText="1"/>
    </xf>
    <xf numFmtId="0" fontId="13" fillId="0" borderId="0" xfId="0" applyFont="1" applyFill="1" applyAlignment="1">
      <alignment horizontal="right" wrapText="1"/>
    </xf>
    <xf numFmtId="3" fontId="19" fillId="0" borderId="0" xfId="0" quotePrefix="1" applyNumberFormat="1" applyFont="1" applyFill="1" applyAlignment="1">
      <alignment horizontal="left" wrapText="1"/>
    </xf>
    <xf numFmtId="3" fontId="19" fillId="0" borderId="0" xfId="0" quotePrefix="1" applyNumberFormat="1" applyFont="1" applyFill="1" applyBorder="1" applyAlignment="1">
      <alignment horizontal="left" wrapText="1"/>
    </xf>
    <xf numFmtId="0" fontId="16" fillId="0" borderId="5" xfId="0" applyFont="1" applyFill="1" applyBorder="1" applyAlignment="1">
      <alignment horizontal="left" wrapText="1"/>
    </xf>
    <xf numFmtId="165" fontId="13" fillId="0" borderId="0" xfId="0" applyNumberFormat="1" applyFont="1" applyFill="1" applyBorder="1"/>
    <xf numFmtId="165" fontId="13" fillId="0" borderId="0" xfId="0" applyNumberFormat="1" applyFont="1" applyFill="1" applyAlignment="1">
      <alignment horizontal="right" wrapText="1"/>
    </xf>
    <xf numFmtId="165" fontId="13" fillId="0" borderId="0" xfId="0" applyNumberFormat="1" applyFont="1" applyFill="1"/>
    <xf numFmtId="3" fontId="16" fillId="0" borderId="0" xfId="0" applyNumberFormat="1" applyFont="1" applyFill="1" applyAlignment="1">
      <alignment horizontal="right" wrapText="1"/>
    </xf>
    <xf numFmtId="3" fontId="16" fillId="0" borderId="0" xfId="0" applyNumberFormat="1" applyFont="1" applyFill="1" applyAlignment="1">
      <alignment horizontal="right" vertical="top" wrapText="1"/>
    </xf>
    <xf numFmtId="165" fontId="13" fillId="0" borderId="0" xfId="0" applyNumberFormat="1" applyFont="1" applyFill="1" applyAlignment="1">
      <alignment horizontal="right" vertical="top" wrapText="1"/>
    </xf>
    <xf numFmtId="0" fontId="13" fillId="0" borderId="0" xfId="0" applyFont="1" applyFill="1" applyAlignment="1">
      <alignment horizontal="right" vertical="top" wrapText="1"/>
    </xf>
    <xf numFmtId="0" fontId="13" fillId="0" borderId="0" xfId="0" applyFont="1" applyFill="1" applyAlignment="1">
      <alignment vertical="top"/>
    </xf>
    <xf numFmtId="165" fontId="13" fillId="0" borderId="0" xfId="0" applyNumberFormat="1" applyFont="1" applyFill="1" applyAlignment="1">
      <alignment vertical="top"/>
    </xf>
    <xf numFmtId="0" fontId="51" fillId="0" borderId="0" xfId="0" applyFont="1" applyFill="1"/>
    <xf numFmtId="0" fontId="10" fillId="0" borderId="0" xfId="17" applyProtection="1"/>
    <xf numFmtId="0" fontId="16" fillId="0" borderId="4" xfId="17" applyFont="1" applyFill="1" applyBorder="1" applyAlignment="1" applyProtection="1">
      <alignment horizontal="right" wrapText="1"/>
    </xf>
    <xf numFmtId="3" fontId="13" fillId="0" borderId="0" xfId="17" applyNumberFormat="1" applyFont="1" applyFill="1" applyAlignment="1" applyProtection="1">
      <alignment wrapText="1"/>
    </xf>
    <xf numFmtId="3" fontId="13" fillId="0" borderId="0" xfId="17" applyNumberFormat="1" applyFont="1" applyFill="1" applyAlignment="1" applyProtection="1">
      <alignment horizontal="left" wrapText="1"/>
    </xf>
    <xf numFmtId="172" fontId="13" fillId="0" borderId="0" xfId="17" applyNumberFormat="1" applyFont="1" applyFill="1" applyBorder="1" applyAlignment="1" applyProtection="1">
      <alignment horizontal="right"/>
    </xf>
    <xf numFmtId="172" fontId="13" fillId="0" borderId="2" xfId="17" applyNumberFormat="1" applyFont="1" applyFill="1" applyBorder="1" applyAlignment="1" applyProtection="1">
      <alignment horizontal="right"/>
    </xf>
    <xf numFmtId="173" fontId="16" fillId="0" borderId="0" xfId="17" applyNumberFormat="1" applyFont="1" applyFill="1" applyAlignment="1" applyProtection="1">
      <alignment horizontal="right"/>
    </xf>
    <xf numFmtId="3" fontId="16" fillId="0" borderId="0" xfId="17" applyNumberFormat="1" applyFont="1" applyFill="1" applyAlignment="1" applyProtection="1">
      <alignment wrapText="1"/>
    </xf>
    <xf numFmtId="173" fontId="16" fillId="0" borderId="5" xfId="17" applyNumberFormat="1" applyFont="1" applyFill="1" applyBorder="1" applyAlignment="1" applyProtection="1">
      <alignment horizontal="right"/>
    </xf>
    <xf numFmtId="3" fontId="13" fillId="0" borderId="0" xfId="17" applyNumberFormat="1" applyFont="1" applyFill="1" applyBorder="1" applyAlignment="1" applyProtection="1">
      <alignment wrapText="1"/>
    </xf>
    <xf numFmtId="173" fontId="13" fillId="0" borderId="2" xfId="17" applyNumberFormat="1" applyFont="1" applyFill="1" applyBorder="1" applyAlignment="1" applyProtection="1">
      <alignment horizontal="right"/>
    </xf>
    <xf numFmtId="3" fontId="16" fillId="0" borderId="0" xfId="17" applyNumberFormat="1" applyFont="1" applyFill="1" applyBorder="1" applyAlignment="1" applyProtection="1">
      <alignment wrapText="1"/>
    </xf>
    <xf numFmtId="173" fontId="16" fillId="0" borderId="0" xfId="17" applyNumberFormat="1" applyFont="1" applyFill="1" applyBorder="1" applyAlignment="1" applyProtection="1">
      <alignment horizontal="right"/>
    </xf>
    <xf numFmtId="173" fontId="13" fillId="0" borderId="0" xfId="17" applyNumberFormat="1" applyFont="1" applyFill="1" applyAlignment="1" applyProtection="1">
      <alignment horizontal="right"/>
    </xf>
    <xf numFmtId="173" fontId="13" fillId="0" borderId="0" xfId="17" applyNumberFormat="1" applyFont="1" applyFill="1" applyBorder="1" applyAlignment="1" applyProtection="1">
      <alignment horizontal="right"/>
    </xf>
    <xf numFmtId="3" fontId="13" fillId="0" borderId="0" xfId="17" applyNumberFormat="1" applyFont="1" applyFill="1" applyBorder="1" applyAlignment="1" applyProtection="1">
      <alignment horizontal="left" wrapText="1"/>
    </xf>
    <xf numFmtId="3" fontId="16" fillId="0" borderId="1" xfId="17" applyNumberFormat="1" applyFont="1" applyFill="1" applyBorder="1" applyAlignment="1" applyProtection="1">
      <alignment wrapText="1"/>
    </xf>
    <xf numFmtId="173" fontId="16" fillId="0" borderId="7" xfId="17" applyNumberFormat="1" applyFont="1" applyFill="1" applyBorder="1" applyAlignment="1" applyProtection="1">
      <alignment horizontal="right"/>
    </xf>
    <xf numFmtId="0" fontId="10" fillId="0" borderId="0" xfId="17" applyFill="1" applyBorder="1" applyProtection="1"/>
    <xf numFmtId="0" fontId="45" fillId="0" borderId="0" xfId="17" applyFont="1" applyFill="1" applyAlignment="1">
      <alignment horizontal="left" vertical="center"/>
    </xf>
    <xf numFmtId="0" fontId="38" fillId="0" borderId="0" xfId="25" applyFont="1" applyFill="1" applyBorder="1" applyAlignment="1">
      <alignment wrapText="1"/>
    </xf>
    <xf numFmtId="0" fontId="11" fillId="0" borderId="0" xfId="3" applyFont="1" applyFill="1" applyAlignment="1" applyProtection="1">
      <alignment horizontal="left" vertical="center" indent="2"/>
    </xf>
    <xf numFmtId="173" fontId="19" fillId="0" borderId="0" xfId="5" quotePrefix="1" applyNumberFormat="1" applyFont="1" applyFill="1" applyBorder="1" applyAlignment="1">
      <alignment horizontal="right"/>
    </xf>
    <xf numFmtId="164" fontId="13" fillId="0" borderId="0" xfId="5" applyFont="1" applyFill="1" applyBorder="1"/>
    <xf numFmtId="7" fontId="19" fillId="0" borderId="0" xfId="0" quotePrefix="1" applyNumberFormat="1" applyFont="1" applyFill="1" applyBorder="1" applyAlignment="1">
      <alignment horizontal="left"/>
    </xf>
    <xf numFmtId="173" fontId="19" fillId="0" borderId="0" xfId="0" quotePrefix="1" applyNumberFormat="1" applyFont="1" applyFill="1" applyAlignment="1">
      <alignment horizontal="right"/>
    </xf>
    <xf numFmtId="3" fontId="13" fillId="0" borderId="0" xfId="0" applyNumberFormat="1" applyFont="1" applyFill="1" applyBorder="1"/>
    <xf numFmtId="173" fontId="19" fillId="0" borderId="0" xfId="0" quotePrefix="1" applyNumberFormat="1" applyFont="1" applyFill="1" applyBorder="1" applyAlignment="1">
      <alignment horizontal="right"/>
    </xf>
    <xf numFmtId="173" fontId="13" fillId="0" borderId="5" xfId="0" applyNumberFormat="1" applyFont="1" applyFill="1" applyBorder="1" applyAlignment="1">
      <alignment horizontal="right"/>
    </xf>
    <xf numFmtId="0" fontId="16" fillId="0" borderId="0" xfId="0" applyFont="1" applyFill="1" applyBorder="1" applyAlignment="1"/>
    <xf numFmtId="3" fontId="19" fillId="0" borderId="0" xfId="0" quotePrefix="1" applyNumberFormat="1" applyFont="1" applyFill="1" applyBorder="1"/>
    <xf numFmtId="3" fontId="19" fillId="0" borderId="0" xfId="0" quotePrefix="1" applyNumberFormat="1" applyFont="1" applyFill="1"/>
    <xf numFmtId="3" fontId="13" fillId="0" borderId="0" xfId="0" applyNumberFormat="1" applyFont="1" applyFill="1"/>
    <xf numFmtId="172" fontId="13" fillId="0" borderId="0" xfId="5" applyNumberFormat="1" applyFont="1" applyFill="1" applyAlignment="1">
      <alignment horizontal="right"/>
    </xf>
    <xf numFmtId="173" fontId="19" fillId="0" borderId="0" xfId="0" quotePrefix="1" applyNumberFormat="1" applyFont="1" applyFill="1" applyAlignment="1">
      <alignment horizontal="left"/>
    </xf>
    <xf numFmtId="172" fontId="13" fillId="0" borderId="5" xfId="5" applyNumberFormat="1" applyFont="1" applyFill="1" applyBorder="1" applyAlignment="1">
      <alignment horizontal="right"/>
    </xf>
    <xf numFmtId="172" fontId="13" fillId="0" borderId="2" xfId="5" applyNumberFormat="1" applyFont="1" applyFill="1" applyBorder="1" applyAlignment="1">
      <alignment horizontal="right"/>
    </xf>
    <xf numFmtId="0" fontId="13" fillId="0" borderId="5" xfId="0" applyFont="1" applyFill="1" applyBorder="1" applyAlignment="1">
      <alignment horizontal="left"/>
    </xf>
    <xf numFmtId="49" fontId="19" fillId="0" borderId="0" xfId="0" quotePrefix="1" applyNumberFormat="1" applyFont="1" applyFill="1" applyAlignment="1">
      <alignment horizontal="left"/>
    </xf>
    <xf numFmtId="49" fontId="19" fillId="0" borderId="0" xfId="0" applyNumberFormat="1" applyFont="1" applyFill="1" applyAlignment="1">
      <alignment horizontal="left"/>
    </xf>
    <xf numFmtId="0" fontId="13" fillId="0" borderId="5" xfId="0" applyFont="1" applyFill="1" applyBorder="1" applyAlignment="1"/>
    <xf numFmtId="173" fontId="19" fillId="0" borderId="0" xfId="0" quotePrefix="1" applyNumberFormat="1" applyFont="1" applyFill="1" applyBorder="1" applyAlignment="1">
      <alignment horizontal="left"/>
    </xf>
    <xf numFmtId="173" fontId="13" fillId="0" borderId="0" xfId="14" applyNumberFormat="1" applyFont="1" applyFill="1" applyBorder="1" applyAlignment="1">
      <alignment horizontal="right" wrapText="1"/>
    </xf>
    <xf numFmtId="173" fontId="13" fillId="0" borderId="0" xfId="14" applyNumberFormat="1" applyFont="1" applyFill="1" applyAlignment="1">
      <alignment horizontal="right" wrapText="1"/>
    </xf>
    <xf numFmtId="173" fontId="13" fillId="0" borderId="5" xfId="14" applyNumberFormat="1" applyFont="1" applyFill="1" applyBorder="1" applyAlignment="1">
      <alignment horizontal="right" wrapText="1"/>
    </xf>
    <xf numFmtId="173" fontId="13" fillId="0" borderId="1" xfId="14" applyNumberFormat="1" applyFont="1" applyFill="1" applyBorder="1" applyAlignment="1">
      <alignment horizontal="right" wrapText="1"/>
    </xf>
    <xf numFmtId="165" fontId="13" fillId="0" borderId="5" xfId="0" applyNumberFormat="1" applyFont="1" applyFill="1" applyBorder="1"/>
    <xf numFmtId="0" fontId="13" fillId="0" borderId="5" xfId="0" applyFont="1" applyFill="1" applyBorder="1"/>
    <xf numFmtId="173" fontId="16" fillId="0" borderId="3" xfId="0" applyNumberFormat="1" applyFont="1" applyFill="1" applyBorder="1" applyAlignment="1">
      <alignment horizontal="right"/>
    </xf>
    <xf numFmtId="173" fontId="19" fillId="0" borderId="0" xfId="0" quotePrefix="1" applyNumberFormat="1" applyFont="1" applyFill="1" applyBorder="1" applyAlignment="1">
      <alignment horizontal="left" wrapText="1"/>
    </xf>
    <xf numFmtId="173" fontId="13" fillId="0" borderId="2" xfId="0" applyNumberFormat="1" applyFont="1" applyFill="1" applyBorder="1" applyAlignment="1">
      <alignment horizontal="right" wrapText="1"/>
    </xf>
    <xf numFmtId="173" fontId="13" fillId="0" borderId="0" xfId="0" applyNumberFormat="1" applyFont="1" applyFill="1" applyBorder="1" applyAlignment="1">
      <alignment wrapText="1"/>
    </xf>
    <xf numFmtId="173" fontId="13" fillId="0" borderId="0" xfId="0" applyNumberFormat="1" applyFont="1" applyFill="1" applyAlignment="1">
      <alignment wrapText="1"/>
    </xf>
    <xf numFmtId="173" fontId="19" fillId="0" borderId="0" xfId="0" quotePrefix="1" applyNumberFormat="1" applyFont="1" applyFill="1" applyAlignment="1">
      <alignment wrapText="1"/>
    </xf>
    <xf numFmtId="172" fontId="13" fillId="0" borderId="0" xfId="0" applyNumberFormat="1" applyFont="1" applyFill="1" applyAlignment="1">
      <alignment horizontal="right"/>
    </xf>
    <xf numFmtId="0" fontId="19" fillId="0" borderId="0" xfId="0" quotePrefix="1" applyFont="1" applyFill="1"/>
    <xf numFmtId="173" fontId="13" fillId="0" borderId="0" xfId="0" applyNumberFormat="1" applyFont="1" applyFill="1"/>
    <xf numFmtId="172" fontId="19" fillId="0" borderId="0" xfId="0" quotePrefix="1" applyNumberFormat="1" applyFont="1" applyFill="1" applyAlignment="1">
      <alignment horizontal="left"/>
    </xf>
    <xf numFmtId="172" fontId="13" fillId="0" borderId="2" xfId="0" applyNumberFormat="1" applyFont="1" applyFill="1" applyBorder="1" applyAlignment="1">
      <alignment horizontal="right"/>
    </xf>
    <xf numFmtId="170" fontId="22" fillId="0" borderId="0" xfId="17" applyNumberFormat="1" applyFont="1" applyFill="1" applyBorder="1"/>
    <xf numFmtId="170" fontId="22" fillId="0" borderId="2" xfId="17" applyNumberFormat="1" applyFont="1" applyFill="1" applyBorder="1"/>
    <xf numFmtId="0" fontId="16" fillId="0" borderId="5" xfId="0" applyFont="1" applyFill="1" applyBorder="1" applyAlignment="1">
      <alignment horizontal="left" vertical="center" wrapText="1"/>
    </xf>
    <xf numFmtId="173" fontId="16" fillId="0" borderId="5" xfId="0" applyNumberFormat="1" applyFont="1" applyFill="1" applyBorder="1" applyAlignment="1">
      <alignment horizontal="right" vertical="center" wrapText="1"/>
    </xf>
    <xf numFmtId="173" fontId="13" fillId="0" borderId="5" xfId="0" applyNumberFormat="1" applyFont="1" applyFill="1" applyBorder="1" applyAlignment="1">
      <alignment horizontal="right" wrapText="1"/>
    </xf>
    <xf numFmtId="165" fontId="13" fillId="0" borderId="0" xfId="26" applyNumberFormat="1" applyFont="1" applyFill="1" applyAlignment="1">
      <alignment horizontal="right" wrapText="1"/>
    </xf>
    <xf numFmtId="173" fontId="13" fillId="0" borderId="0" xfId="26" applyNumberFormat="1" applyFont="1" applyFill="1" applyBorder="1" applyAlignment="1">
      <alignment horizontal="center" wrapText="1"/>
    </xf>
    <xf numFmtId="0" fontId="49" fillId="0" borderId="0" xfId="26" applyFont="1" applyFill="1" applyBorder="1"/>
    <xf numFmtId="174" fontId="42" fillId="0" borderId="0" xfId="22" applyNumberFormat="1" applyFont="1" applyAlignment="1">
      <alignment horizontal="right" wrapText="1"/>
    </xf>
    <xf numFmtId="180" fontId="42" fillId="0" borderId="0" xfId="26" applyNumberFormat="1" applyFont="1" applyFill="1" applyBorder="1" applyAlignment="1">
      <alignment wrapText="1"/>
    </xf>
    <xf numFmtId="169" fontId="42" fillId="0" borderId="0" xfId="26" applyNumberFormat="1" applyFont="1" applyFill="1" applyBorder="1" applyAlignment="1">
      <alignment wrapText="1"/>
    </xf>
    <xf numFmtId="180" fontId="42" fillId="0" borderId="0" xfId="26" applyNumberFormat="1" applyFont="1" applyFill="1" applyAlignment="1">
      <alignment horizontal="right" wrapText="1"/>
    </xf>
    <xf numFmtId="173" fontId="13" fillId="0" borderId="0" xfId="26" applyNumberFormat="1" applyFont="1" applyFill="1" applyAlignment="1">
      <alignment wrapText="1"/>
    </xf>
    <xf numFmtId="169" fontId="42" fillId="0" borderId="0" xfId="26" applyNumberFormat="1" applyFont="1" applyFill="1" applyAlignment="1">
      <alignment wrapText="1"/>
    </xf>
    <xf numFmtId="173" fontId="9" fillId="0" borderId="0" xfId="14" applyNumberFormat="1" applyFill="1"/>
    <xf numFmtId="0" fontId="16" fillId="0" borderId="0" xfId="0" applyFont="1" applyFill="1" applyBorder="1" applyAlignment="1">
      <alignment horizontal="right" wrapText="1"/>
    </xf>
    <xf numFmtId="182" fontId="42" fillId="0" borderId="0" xfId="23" applyNumberFormat="1" applyFont="1" applyFill="1" applyBorder="1" applyAlignment="1">
      <alignment horizontal="right" wrapText="1"/>
    </xf>
    <xf numFmtId="173" fontId="44" fillId="0" borderId="0" xfId="26" quotePrefix="1" applyNumberFormat="1" applyFont="1" applyFill="1" applyBorder="1" applyAlignment="1">
      <alignment horizontal="left" wrapText="1"/>
    </xf>
    <xf numFmtId="173" fontId="30" fillId="0" borderId="0" xfId="14" applyNumberFormat="1" applyFont="1" applyFill="1" applyBorder="1" applyAlignment="1">
      <alignment horizontal="right" wrapText="1"/>
    </xf>
    <xf numFmtId="0" fontId="16" fillId="0" borderId="0" xfId="26" applyFont="1" applyFill="1" applyBorder="1" applyAlignment="1">
      <alignment horizontal="right" wrapText="1"/>
    </xf>
    <xf numFmtId="173" fontId="3" fillId="0" borderId="0" xfId="26" applyNumberFormat="1" applyFill="1"/>
    <xf numFmtId="165" fontId="3" fillId="0" borderId="0" xfId="26" applyNumberFormat="1" applyFill="1" applyBorder="1"/>
    <xf numFmtId="0" fontId="17" fillId="0" borderId="4" xfId="0" quotePrefix="1" applyFont="1" applyFill="1" applyBorder="1" applyAlignment="1">
      <alignment horizontal="right" wrapText="1"/>
    </xf>
    <xf numFmtId="172" fontId="13" fillId="0" borderId="0" xfId="5" applyNumberFormat="1" applyFont="1" applyFill="1" applyBorder="1"/>
    <xf numFmtId="172" fontId="13" fillId="0" borderId="0" xfId="0" applyNumberFormat="1" applyFont="1" applyFill="1" applyBorder="1"/>
    <xf numFmtId="172" fontId="16" fillId="0" borderId="5" xfId="0" applyNumberFormat="1" applyFont="1" applyFill="1" applyBorder="1" applyAlignment="1"/>
    <xf numFmtId="49" fontId="28" fillId="0" borderId="2" xfId="0" applyNumberFormat="1" applyFont="1" applyFill="1" applyBorder="1" applyAlignment="1">
      <alignment horizontal="left" wrapText="1"/>
    </xf>
    <xf numFmtId="49" fontId="17" fillId="0" borderId="2" xfId="0" quotePrefix="1" applyNumberFormat="1" applyFont="1" applyFill="1" applyBorder="1" applyAlignment="1">
      <alignment horizontal="left" wrapText="1"/>
    </xf>
    <xf numFmtId="0" fontId="16" fillId="0" borderId="2" xfId="0" quotePrefix="1" applyFont="1" applyFill="1" applyBorder="1" applyAlignment="1">
      <alignment horizontal="left" wrapText="1"/>
    </xf>
    <xf numFmtId="0" fontId="16" fillId="0" borderId="6" xfId="0" applyFont="1" applyFill="1" applyBorder="1" applyAlignment="1">
      <alignment horizontal="right"/>
    </xf>
    <xf numFmtId="0" fontId="16" fillId="0" borderId="6" xfId="0" applyFont="1" applyFill="1" applyBorder="1" applyAlignment="1">
      <alignment horizontal="right" wrapText="1"/>
    </xf>
    <xf numFmtId="49" fontId="28" fillId="0" borderId="6" xfId="0" applyNumberFormat="1" applyFont="1" applyFill="1" applyBorder="1" applyAlignment="1">
      <alignment horizontal="left" wrapText="1"/>
    </xf>
    <xf numFmtId="49" fontId="17" fillId="0" borderId="6" xfId="0" quotePrefix="1" applyNumberFormat="1" applyFont="1" applyFill="1" applyBorder="1" applyAlignment="1">
      <alignment horizontal="left" wrapText="1"/>
    </xf>
    <xf numFmtId="0" fontId="16" fillId="0" borderId="6" xfId="0" quotePrefix="1" applyFont="1" applyFill="1" applyBorder="1" applyAlignment="1">
      <alignment horizontal="left" wrapText="1"/>
    </xf>
    <xf numFmtId="49" fontId="17" fillId="0" borderId="6" xfId="0" applyNumberFormat="1" applyFont="1" applyFill="1" applyBorder="1" applyAlignment="1">
      <alignment horizontal="left" wrapText="1"/>
    </xf>
    <xf numFmtId="0" fontId="16" fillId="0" borderId="2" xfId="0" quotePrefix="1" applyFont="1" applyFill="1" applyBorder="1" applyAlignment="1">
      <alignment horizontal="right" wrapText="1"/>
    </xf>
    <xf numFmtId="0" fontId="10" fillId="0" borderId="0" xfId="17" applyFont="1" applyFill="1" applyAlignment="1">
      <alignment horizontal="left" vertical="center" indent="1"/>
    </xf>
    <xf numFmtId="3" fontId="13" fillId="0" borderId="0" xfId="17" applyNumberFormat="1" applyFont="1" applyFill="1" applyAlignment="1" applyProtection="1">
      <alignment horizontal="left" wrapText="1" indent="1"/>
    </xf>
    <xf numFmtId="3" fontId="13" fillId="0" borderId="0" xfId="17" applyNumberFormat="1" applyFont="1" applyFill="1" applyAlignment="1" applyProtection="1">
      <alignment horizontal="left" wrapText="1" indent="2"/>
    </xf>
    <xf numFmtId="3" fontId="13" fillId="0" borderId="0" xfId="17" applyNumberFormat="1" applyFont="1" applyFill="1" applyAlignment="1" applyProtection="1">
      <alignment horizontal="left" wrapText="1" indent="3"/>
    </xf>
    <xf numFmtId="0" fontId="11" fillId="0" borderId="0" xfId="3" applyFont="1" applyFill="1" applyAlignment="1" applyProtection="1">
      <alignment horizontal="right" vertical="center"/>
    </xf>
    <xf numFmtId="0" fontId="10" fillId="0" borderId="0" xfId="17" applyFill="1" applyProtection="1"/>
    <xf numFmtId="0" fontId="11" fillId="0" borderId="0" xfId="3" applyFill="1" applyAlignment="1" applyProtection="1">
      <alignment horizontal="left" vertical="center" indent="1"/>
    </xf>
    <xf numFmtId="0" fontId="11" fillId="0" borderId="0" xfId="3" applyAlignment="1" applyProtection="1"/>
    <xf numFmtId="49" fontId="19" fillId="0" borderId="0" xfId="5" quotePrefix="1" applyNumberFormat="1" applyFont="1" applyFill="1" applyBorder="1" applyAlignment="1">
      <alignment horizontal="right"/>
    </xf>
    <xf numFmtId="173" fontId="16" fillId="0" borderId="5" xfId="17" applyNumberFormat="1" applyFont="1" applyFill="1" applyBorder="1" applyAlignment="1" applyProtection="1">
      <alignment wrapText="1"/>
    </xf>
    <xf numFmtId="4" fontId="13" fillId="0" borderId="0" xfId="17" applyNumberFormat="1" applyFont="1" applyFill="1" applyAlignment="1" applyProtection="1">
      <alignment horizontal="left" wrapText="1" indent="2"/>
    </xf>
    <xf numFmtId="3" fontId="16" fillId="0" borderId="0" xfId="17" applyNumberFormat="1" applyFont="1" applyFill="1" applyAlignment="1" applyProtection="1">
      <alignment horizontal="left" wrapText="1" indent="2"/>
    </xf>
    <xf numFmtId="3" fontId="16" fillId="0" borderId="0" xfId="17" applyNumberFormat="1" applyFont="1" applyFill="1" applyAlignment="1" applyProtection="1">
      <alignment horizontal="left" wrapText="1" indent="1"/>
    </xf>
    <xf numFmtId="0" fontId="13" fillId="0" borderId="0" xfId="17" applyFont="1" applyFill="1" applyProtection="1"/>
    <xf numFmtId="3" fontId="16" fillId="0" borderId="2" xfId="17" applyNumberFormat="1" applyFont="1" applyFill="1" applyBorder="1" applyAlignment="1" applyProtection="1">
      <alignment wrapText="1"/>
    </xf>
    <xf numFmtId="173" fontId="16" fillId="0" borderId="2" xfId="17" applyNumberFormat="1" applyFont="1" applyFill="1" applyBorder="1" applyAlignment="1" applyProtection="1">
      <alignment horizontal="right"/>
    </xf>
    <xf numFmtId="0" fontId="16" fillId="0" borderId="0" xfId="17" applyFont="1" applyFill="1" applyBorder="1"/>
    <xf numFmtId="0" fontId="16" fillId="0" borderId="0" xfId="0" applyFont="1" applyFill="1" applyBorder="1" applyAlignment="1">
      <alignment horizontal="right"/>
    </xf>
    <xf numFmtId="0" fontId="16" fillId="0" borderId="0" xfId="0" applyFont="1" applyFill="1" applyBorder="1" applyAlignment="1">
      <alignment horizontal="right" vertical="center"/>
    </xf>
    <xf numFmtId="181" fontId="13" fillId="0" borderId="2" xfId="29" applyNumberFormat="1" applyFont="1" applyFill="1" applyBorder="1" applyAlignment="1">
      <alignment horizontal="right" wrapText="1"/>
    </xf>
    <xf numFmtId="0" fontId="16" fillId="0" borderId="5" xfId="0" applyFont="1" applyFill="1" applyBorder="1" applyAlignment="1">
      <alignment wrapText="1"/>
    </xf>
    <xf numFmtId="0" fontId="25" fillId="0" borderId="0" xfId="0" applyFont="1" applyAlignment="1">
      <alignment vertical="top" wrapText="1"/>
    </xf>
    <xf numFmtId="169" fontId="10" fillId="0" borderId="0" xfId="30" applyNumberFormat="1" applyFont="1"/>
    <xf numFmtId="0" fontId="13" fillId="0" borderId="0" xfId="0" applyFont="1" applyFill="1" applyAlignment="1">
      <alignment vertical="top" wrapText="1"/>
    </xf>
    <xf numFmtId="273" fontId="13" fillId="0" borderId="0" xfId="0" applyNumberFormat="1" applyFont="1" applyFill="1" applyBorder="1" applyAlignment="1">
      <alignment horizontal="right"/>
    </xf>
    <xf numFmtId="0" fontId="13" fillId="0" borderId="0" xfId="3" applyFont="1" applyFill="1" applyAlignment="1" applyProtection="1">
      <alignment horizontal="left" wrapText="1"/>
    </xf>
    <xf numFmtId="0" fontId="11" fillId="0" borderId="0" xfId="3" applyFill="1" applyAlignment="1" applyProtection="1">
      <alignment vertical="center"/>
    </xf>
    <xf numFmtId="0" fontId="24" fillId="0" borderId="0" xfId="17" applyFont="1" applyFill="1" applyAlignment="1">
      <alignment vertical="center"/>
    </xf>
    <xf numFmtId="0" fontId="10" fillId="0" borderId="0" xfId="17" applyFont="1" applyFill="1" applyAlignment="1">
      <alignment vertical="center"/>
    </xf>
    <xf numFmtId="0" fontId="55" fillId="0" borderId="0" xfId="25" applyFont="1" applyFill="1" applyBorder="1" applyAlignment="1"/>
    <xf numFmtId="0" fontId="54" fillId="0" borderId="0" xfId="25" applyFont="1" applyFill="1" applyBorder="1" applyAlignment="1"/>
    <xf numFmtId="0" fontId="16" fillId="0" borderId="0" xfId="17" applyFont="1" applyFill="1" applyBorder="1" applyAlignment="1">
      <alignment horizontal="left" indent="1"/>
    </xf>
    <xf numFmtId="0" fontId="16" fillId="0" borderId="0" xfId="17" applyFont="1" applyFill="1" applyAlignment="1">
      <alignment horizontal="left" indent="1"/>
    </xf>
    <xf numFmtId="172" fontId="13" fillId="0" borderId="0" xfId="0" applyNumberFormat="1" applyFont="1" applyFill="1"/>
    <xf numFmtId="182" fontId="42" fillId="0" borderId="0" xfId="22" applyNumberFormat="1" applyFont="1" applyFill="1" applyBorder="1" applyAlignment="1">
      <alignment horizontal="right" wrapText="1"/>
    </xf>
    <xf numFmtId="173" fontId="51" fillId="0" borderId="0" xfId="0" applyNumberFormat="1" applyFont="1"/>
    <xf numFmtId="0" fontId="11" fillId="0" borderId="0" xfId="3" applyFill="1" applyAlignment="1" applyProtection="1"/>
    <xf numFmtId="0" fontId="20" fillId="0" borderId="0" xfId="0" applyFont="1" applyFill="1" applyAlignment="1">
      <alignment horizontal="left"/>
    </xf>
    <xf numFmtId="0" fontId="16" fillId="0" borderId="5" xfId="0" applyFont="1" applyFill="1" applyBorder="1" applyAlignment="1">
      <alignment horizontal="left"/>
    </xf>
    <xf numFmtId="0" fontId="20" fillId="0" borderId="0" xfId="0" applyFont="1" applyFill="1" applyBorder="1" applyAlignment="1">
      <alignment horizontal="left" wrapText="1"/>
    </xf>
    <xf numFmtId="0" fontId="20" fillId="0" borderId="0" xfId="0" applyFont="1" applyFill="1" applyBorder="1" applyAlignment="1">
      <alignment wrapText="1"/>
    </xf>
    <xf numFmtId="0" fontId="10" fillId="0" borderId="0" xfId="0" applyFont="1" applyFill="1" applyAlignment="1">
      <alignment wrapText="1"/>
    </xf>
    <xf numFmtId="11" fontId="13" fillId="0" borderId="6" xfId="0" applyNumberFormat="1" applyFont="1" applyFill="1" applyBorder="1" applyAlignment="1">
      <alignment horizontal="center" wrapText="1"/>
    </xf>
    <xf numFmtId="0" fontId="38" fillId="0" borderId="0" xfId="25" applyFont="1" applyFill="1" applyBorder="1" applyAlignment="1">
      <alignment horizontal="center"/>
    </xf>
    <xf numFmtId="0" fontId="38" fillId="0" borderId="0" xfId="25" applyFont="1" applyFill="1" applyBorder="1"/>
    <xf numFmtId="0" fontId="47" fillId="0" borderId="0" xfId="25" applyFont="1" applyFill="1" applyBorder="1" applyAlignment="1">
      <alignment horizontal="center"/>
    </xf>
    <xf numFmtId="0" fontId="47" fillId="0" borderId="0" xfId="25" applyFont="1" applyFill="1" applyBorder="1"/>
    <xf numFmtId="0" fontId="46" fillId="0" borderId="0" xfId="25" applyFont="1" applyFill="1" applyBorder="1" applyAlignment="1">
      <alignment wrapText="1"/>
    </xf>
    <xf numFmtId="0" fontId="20" fillId="0" borderId="2" xfId="0" applyFont="1" applyFill="1" applyBorder="1" applyAlignment="1">
      <alignment horizontal="left" wrapText="1"/>
    </xf>
    <xf numFmtId="0" fontId="0" fillId="0" borderId="0" xfId="0" applyFill="1" applyBorder="1"/>
    <xf numFmtId="0" fontId="10" fillId="0" borderId="0" xfId="3" applyFont="1" applyFill="1" applyAlignment="1" applyProtection="1">
      <alignment horizontal="left"/>
    </xf>
    <xf numFmtId="0" fontId="35" fillId="0" borderId="0" xfId="3" applyFont="1" applyFill="1" applyAlignment="1" applyProtection="1">
      <alignment horizontal="left" wrapText="1"/>
    </xf>
    <xf numFmtId="0" fontId="29" fillId="0" borderId="0" xfId="22" applyFont="1" applyFill="1" applyAlignment="1">
      <alignment vertical="top"/>
    </xf>
    <xf numFmtId="0" fontId="5" fillId="0" borderId="0" xfId="22" applyFill="1"/>
    <xf numFmtId="0" fontId="29" fillId="0" borderId="0" xfId="26" applyFont="1" applyFill="1" applyAlignment="1">
      <alignment vertical="top"/>
    </xf>
    <xf numFmtId="0" fontId="29" fillId="0" borderId="0" xfId="26" applyFont="1" applyFill="1" applyBorder="1" applyAlignment="1">
      <alignment vertical="top"/>
    </xf>
    <xf numFmtId="0" fontId="31" fillId="0" borderId="6" xfId="26" applyFont="1" applyFill="1" applyBorder="1" applyAlignment="1">
      <alignment horizontal="left" wrapText="1"/>
    </xf>
    <xf numFmtId="0" fontId="31" fillId="0" borderId="6" xfId="26" applyFont="1" applyFill="1" applyBorder="1" applyAlignment="1">
      <alignment horizontal="right" wrapText="1"/>
    </xf>
    <xf numFmtId="0" fontId="31" fillId="0" borderId="6" xfId="26" applyFont="1" applyFill="1" applyBorder="1" applyAlignment="1">
      <alignment horizontal="center" wrapText="1"/>
    </xf>
    <xf numFmtId="0" fontId="31" fillId="0" borderId="2" xfId="26" applyFont="1" applyFill="1" applyBorder="1" applyAlignment="1">
      <alignment horizontal="left" wrapText="1"/>
    </xf>
    <xf numFmtId="0" fontId="30" fillId="0" borderId="2" xfId="26" applyFont="1" applyFill="1" applyBorder="1" applyAlignment="1">
      <alignment horizontal="right" wrapText="1"/>
    </xf>
    <xf numFmtId="0" fontId="40" fillId="0" borderId="2" xfId="26" applyFont="1" applyFill="1" applyBorder="1" applyAlignment="1">
      <alignment horizontal="right" wrapText="1"/>
    </xf>
    <xf numFmtId="0" fontId="31" fillId="0" borderId="2" xfId="26" applyFont="1" applyFill="1" applyBorder="1" applyAlignment="1">
      <alignment horizontal="right" wrapText="1"/>
    </xf>
    <xf numFmtId="0" fontId="30" fillId="0" borderId="0" xfId="26" applyFont="1" applyFill="1" applyBorder="1" applyAlignment="1">
      <alignment horizontal="right" wrapText="1"/>
    </xf>
    <xf numFmtId="0" fontId="13" fillId="0" borderId="0" xfId="26" applyFont="1" applyFill="1" applyBorder="1" applyAlignment="1">
      <alignment horizontal="right" wrapText="1"/>
    </xf>
    <xf numFmtId="173" fontId="30" fillId="0" borderId="0" xfId="26" applyNumberFormat="1" applyFont="1" applyFill="1" applyAlignment="1">
      <alignment wrapText="1"/>
    </xf>
    <xf numFmtId="169" fontId="30" fillId="0" borderId="0" xfId="26" applyNumberFormat="1" applyFont="1" applyFill="1" applyAlignment="1">
      <alignment wrapText="1"/>
    </xf>
    <xf numFmtId="176" fontId="30" fillId="0" borderId="0" xfId="26" applyNumberFormat="1" applyFont="1" applyFill="1" applyAlignment="1">
      <alignment wrapText="1"/>
    </xf>
    <xf numFmtId="0" fontId="39" fillId="0" borderId="0" xfId="26" applyFont="1" applyFill="1" applyAlignment="1">
      <alignment horizontal="left" wrapText="1"/>
    </xf>
    <xf numFmtId="0" fontId="38" fillId="0" borderId="0" xfId="26" applyFont="1" applyFill="1" applyAlignment="1">
      <alignment horizontal="left"/>
    </xf>
    <xf numFmtId="0" fontId="31" fillId="0" borderId="0" xfId="26" applyFont="1" applyFill="1" applyBorder="1" applyAlignment="1">
      <alignment horizontal="center" wrapText="1"/>
    </xf>
    <xf numFmtId="0" fontId="31" fillId="0" borderId="0" xfId="26" applyFont="1" applyFill="1" applyBorder="1" applyAlignment="1">
      <alignment horizontal="right" wrapText="1"/>
    </xf>
    <xf numFmtId="165" fontId="31" fillId="0" borderId="0" xfId="26" applyNumberFormat="1" applyFont="1" applyFill="1" applyBorder="1" applyAlignment="1">
      <alignment horizontal="right" wrapText="1"/>
    </xf>
    <xf numFmtId="179" fontId="40" fillId="0" borderId="0" xfId="26" applyNumberFormat="1" applyFont="1" applyFill="1" applyAlignment="1">
      <alignment wrapText="1"/>
    </xf>
    <xf numFmtId="174" fontId="42" fillId="0" borderId="0" xfId="22" applyNumberFormat="1" applyFont="1" applyFill="1" applyAlignment="1">
      <alignment horizontal="right" wrapText="1"/>
    </xf>
    <xf numFmtId="174" fontId="13" fillId="0" borderId="0" xfId="26" applyNumberFormat="1" applyFont="1" applyFill="1" applyAlignment="1">
      <alignment horizontal="right" wrapText="1"/>
    </xf>
    <xf numFmtId="173" fontId="33" fillId="0" borderId="0" xfId="26" applyNumberFormat="1" applyFont="1" applyFill="1" applyBorder="1" applyAlignment="1">
      <alignment wrapText="1"/>
    </xf>
    <xf numFmtId="0" fontId="31" fillId="0" borderId="4" xfId="26" applyFont="1" applyFill="1" applyBorder="1" applyAlignment="1">
      <alignment horizontal="right" wrapText="1"/>
    </xf>
    <xf numFmtId="0" fontId="52" fillId="0" borderId="0" xfId="26" applyFont="1" applyFill="1" applyBorder="1"/>
    <xf numFmtId="10" fontId="3" fillId="0" borderId="0" xfId="26" applyNumberFormat="1" applyFill="1"/>
    <xf numFmtId="0" fontId="35" fillId="0" borderId="0" xfId="3" applyFont="1" applyFill="1" applyBorder="1" applyAlignment="1" applyProtection="1">
      <alignment horizontal="left" wrapText="1"/>
    </xf>
    <xf numFmtId="0" fontId="30" fillId="0" borderId="2" xfId="26" applyFont="1" applyFill="1" applyBorder="1" applyAlignment="1">
      <alignment horizontal="center" wrapText="1"/>
    </xf>
    <xf numFmtId="0" fontId="30" fillId="0" borderId="0" xfId="26" applyFont="1" applyFill="1" applyBorder="1" applyAlignment="1">
      <alignment horizontal="center" wrapText="1"/>
    </xf>
    <xf numFmtId="173" fontId="13" fillId="0" borderId="0" xfId="26" applyNumberFormat="1" applyFont="1" applyFill="1" applyBorder="1" applyAlignment="1">
      <alignment horizontal="right" wrapText="1"/>
    </xf>
    <xf numFmtId="49" fontId="44" fillId="0" borderId="0" xfId="22" applyNumberFormat="1" applyFont="1" applyFill="1" applyBorder="1" applyAlignment="1">
      <alignment horizontal="left"/>
    </xf>
    <xf numFmtId="0" fontId="13" fillId="0" borderId="0" xfId="26" applyFont="1" applyFill="1" applyBorder="1" applyAlignment="1">
      <alignment horizontal="center" wrapText="1"/>
    </xf>
    <xf numFmtId="49" fontId="19" fillId="0" borderId="0" xfId="22" applyNumberFormat="1" applyFont="1" applyFill="1" applyBorder="1" applyAlignment="1">
      <alignment horizontal="left"/>
    </xf>
    <xf numFmtId="168" fontId="3" fillId="0" borderId="0" xfId="26" applyNumberFormat="1" applyFill="1" applyBorder="1"/>
    <xf numFmtId="173" fontId="30" fillId="0" borderId="0" xfId="26" applyNumberFormat="1" applyFont="1" applyFill="1" applyAlignment="1">
      <alignment horizontal="right" wrapText="1"/>
    </xf>
    <xf numFmtId="0" fontId="49" fillId="0" borderId="0" xfId="26" applyFont="1" applyFill="1"/>
    <xf numFmtId="1" fontId="3" fillId="0" borderId="0" xfId="26" applyNumberFormat="1" applyFill="1"/>
    <xf numFmtId="178" fontId="30" fillId="0" borderId="0" xfId="26" applyNumberFormat="1" applyFont="1" applyFill="1" applyAlignment="1">
      <alignment wrapText="1"/>
    </xf>
    <xf numFmtId="173" fontId="30" fillId="0" borderId="0" xfId="26" applyNumberFormat="1" applyFont="1" applyFill="1" applyAlignment="1">
      <alignment horizontal="center" wrapText="1"/>
    </xf>
    <xf numFmtId="0" fontId="37" fillId="0" borderId="0" xfId="0" applyFont="1" applyFill="1" applyAlignment="1">
      <alignment vertical="top"/>
    </xf>
    <xf numFmtId="0" fontId="0" fillId="0" borderId="0" xfId="0" applyFill="1" applyAlignment="1">
      <alignment horizontal="left"/>
    </xf>
    <xf numFmtId="0" fontId="0" fillId="0" borderId="0" xfId="0" applyFill="1" applyAlignment="1">
      <alignment vertical="top"/>
    </xf>
    <xf numFmtId="0" fontId="36" fillId="0" borderId="0" xfId="0" applyFont="1" applyFill="1"/>
    <xf numFmtId="0" fontId="20" fillId="0" borderId="0" xfId="0" applyFont="1" applyFill="1"/>
    <xf numFmtId="0" fontId="0" fillId="0" borderId="0" xfId="0" applyFill="1" applyBorder="1" applyAlignment="1">
      <alignment horizontal="left"/>
    </xf>
    <xf numFmtId="0" fontId="17" fillId="0" borderId="0" xfId="0" quotePrefix="1" applyFont="1" applyFill="1" applyAlignment="1">
      <alignment horizontal="left" wrapText="1"/>
    </xf>
    <xf numFmtId="0" fontId="16" fillId="0" borderId="0" xfId="0" applyFont="1" applyFill="1" applyAlignment="1">
      <alignment horizontal="right" wrapText="1"/>
    </xf>
    <xf numFmtId="0" fontId="16" fillId="0" borderId="0" xfId="0" applyFont="1" applyFill="1" applyAlignment="1">
      <alignment wrapText="1"/>
    </xf>
    <xf numFmtId="0" fontId="13" fillId="0" borderId="2" xfId="0" applyFont="1" applyFill="1" applyBorder="1" applyAlignment="1">
      <alignment horizontal="right" wrapText="1"/>
    </xf>
    <xf numFmtId="0" fontId="16" fillId="0" borderId="2" xfId="0" applyFont="1" applyFill="1" applyBorder="1" applyAlignment="1">
      <alignment wrapText="1"/>
    </xf>
    <xf numFmtId="173" fontId="51" fillId="0" borderId="0" xfId="0" applyNumberFormat="1" applyFont="1" applyFill="1"/>
    <xf numFmtId="0" fontId="15" fillId="0" borderId="0" xfId="17" applyFont="1" applyFill="1"/>
    <xf numFmtId="0" fontId="13" fillId="0" borderId="4" xfId="17" applyFont="1" applyFill="1" applyBorder="1"/>
    <xf numFmtId="0" fontId="16" fillId="0" borderId="4" xfId="17" applyFont="1" applyFill="1" applyBorder="1" applyAlignment="1">
      <alignment horizontal="right" wrapText="1"/>
    </xf>
    <xf numFmtId="0" fontId="48" fillId="0" borderId="0" xfId="17" applyFont="1" applyFill="1"/>
    <xf numFmtId="0" fontId="13" fillId="0" borderId="0" xfId="17" applyFont="1" applyFill="1" applyAlignment="1"/>
    <xf numFmtId="0" fontId="10" fillId="0" borderId="0" xfId="17" applyFont="1" applyFill="1" applyProtection="1"/>
    <xf numFmtId="0" fontId="15" fillId="0" borderId="0" xfId="17" applyFont="1" applyFill="1" applyProtection="1"/>
    <xf numFmtId="273" fontId="13" fillId="0" borderId="0" xfId="0" applyNumberFormat="1" applyFont="1" applyFill="1" applyAlignment="1">
      <alignment horizontal="right"/>
    </xf>
    <xf numFmtId="0" fontId="16" fillId="0" borderId="0" xfId="0" applyFont="1" applyFill="1" applyAlignment="1">
      <alignment horizontal="center"/>
    </xf>
    <xf numFmtId="0" fontId="18" fillId="0" borderId="4" xfId="0" applyFont="1" applyFill="1" applyBorder="1"/>
    <xf numFmtId="0" fontId="21" fillId="0" borderId="0" xfId="0" applyFont="1" applyFill="1" applyBorder="1"/>
    <xf numFmtId="0" fontId="21" fillId="0" borderId="0" xfId="0" applyFont="1" applyFill="1"/>
    <xf numFmtId="173" fontId="18" fillId="0" borderId="0" xfId="0" applyNumberFormat="1" applyFont="1" applyFill="1"/>
    <xf numFmtId="0" fontId="14" fillId="0" borderId="0" xfId="0" applyFont="1" applyFill="1"/>
    <xf numFmtId="173" fontId="13" fillId="0" borderId="0" xfId="0" applyNumberFormat="1" applyFont="1" applyFill="1" applyAlignment="1">
      <alignment horizontal="right" vertical="center"/>
    </xf>
    <xf numFmtId="0" fontId="10" fillId="0" borderId="0" xfId="0" applyFont="1" applyFill="1" applyAlignment="1"/>
    <xf numFmtId="173" fontId="13" fillId="0" borderId="0" xfId="0" applyNumberFormat="1" applyFont="1" applyFill="1" applyBorder="1" applyAlignment="1">
      <alignment horizontal="right" vertical="center"/>
    </xf>
    <xf numFmtId="0" fontId="13" fillId="0" borderId="0" xfId="0" applyFont="1" applyFill="1" applyAlignment="1"/>
    <xf numFmtId="49" fontId="17" fillId="0" borderId="4" xfId="0" applyNumberFormat="1" applyFont="1" applyFill="1" applyBorder="1" applyAlignment="1">
      <alignment horizontal="left" wrapText="1"/>
    </xf>
    <xf numFmtId="0" fontId="10" fillId="0" borderId="0" xfId="0" applyFont="1" applyFill="1" applyAlignment="1">
      <alignment horizontal="left"/>
    </xf>
    <xf numFmtId="173" fontId="0" fillId="0" borderId="0" xfId="0" applyNumberFormat="1" applyFill="1"/>
    <xf numFmtId="165" fontId="42" fillId="0" borderId="0" xfId="26" applyNumberFormat="1" applyFont="1" applyFill="1" applyBorder="1" applyAlignment="1">
      <alignment horizontal="right" wrapText="1"/>
    </xf>
    <xf numFmtId="0" fontId="11" fillId="0" borderId="0" xfId="3" applyFill="1" applyAlignment="1" applyProtection="1"/>
    <xf numFmtId="0" fontId="16" fillId="0" borderId="4" xfId="0" applyFont="1" applyFill="1" applyBorder="1" applyAlignment="1">
      <alignment horizontal="center" wrapText="1"/>
    </xf>
    <xf numFmtId="0" fontId="20" fillId="0" borderId="0" xfId="0" applyFont="1" applyFill="1" applyAlignment="1">
      <alignment horizontal="left"/>
    </xf>
    <xf numFmtId="0" fontId="29" fillId="0" borderId="0" xfId="0" applyFont="1" applyFill="1" applyBorder="1" applyAlignment="1">
      <alignment horizontal="left"/>
    </xf>
    <xf numFmtId="0" fontId="25" fillId="0" borderId="6" xfId="0" applyFont="1" applyFill="1" applyBorder="1" applyAlignment="1">
      <alignment horizontal="center" vertical="top" wrapText="1"/>
    </xf>
    <xf numFmtId="0" fontId="15" fillId="0" borderId="1" xfId="0" applyFont="1" applyFill="1" applyBorder="1" applyAlignment="1">
      <alignment horizontal="left" wrapText="1"/>
    </xf>
    <xf numFmtId="0" fontId="0" fillId="0" borderId="1" xfId="0" applyFill="1" applyBorder="1" applyAlignment="1">
      <alignment horizontal="left" wrapText="1"/>
    </xf>
    <xf numFmtId="0" fontId="20" fillId="0" borderId="0" xfId="0" applyFont="1" applyFill="1" applyAlignment="1">
      <alignment horizontal="left" wrapText="1"/>
    </xf>
    <xf numFmtId="0" fontId="10" fillId="0" borderId="0" xfId="0" applyFont="1" applyFill="1" applyAlignment="1">
      <alignment horizontal="left" wrapText="1"/>
    </xf>
    <xf numFmtId="0" fontId="16" fillId="0" borderId="5" xfId="0" applyFont="1" applyFill="1" applyBorder="1" applyAlignment="1">
      <alignment horizontal="left"/>
    </xf>
    <xf numFmtId="0" fontId="25" fillId="0" borderId="6" xfId="0" applyFont="1" applyFill="1" applyBorder="1" applyAlignment="1">
      <alignment horizontal="left" wrapText="1"/>
    </xf>
    <xf numFmtId="0" fontId="15" fillId="0" borderId="1" xfId="0" applyFont="1" applyFill="1" applyBorder="1" applyAlignment="1">
      <alignment horizontal="left"/>
    </xf>
    <xf numFmtId="0" fontId="25" fillId="0" borderId="6" xfId="0" applyFont="1" applyFill="1" applyBorder="1" applyAlignment="1">
      <alignment horizontal="center" wrapText="1"/>
    </xf>
    <xf numFmtId="0" fontId="25" fillId="0" borderId="6" xfId="0" applyFont="1" applyFill="1" applyBorder="1" applyAlignment="1">
      <alignment horizontal="left"/>
    </xf>
    <xf numFmtId="0" fontId="0" fillId="0" borderId="6" xfId="0" applyFill="1" applyBorder="1" applyAlignment="1">
      <alignment horizontal="left"/>
    </xf>
    <xf numFmtId="0" fontId="29" fillId="0" borderId="1" xfId="14" applyFont="1" applyFill="1" applyBorder="1" applyAlignment="1">
      <alignment horizontal="left"/>
    </xf>
    <xf numFmtId="0" fontId="20" fillId="0" borderId="0" xfId="14" applyFont="1" applyFill="1" applyAlignment="1">
      <alignment horizontal="left" wrapText="1"/>
    </xf>
    <xf numFmtId="173" fontId="30" fillId="0" borderId="6" xfId="14" applyNumberFormat="1" applyFont="1" applyFill="1" applyBorder="1" applyAlignment="1">
      <alignment horizontal="center" wrapText="1"/>
    </xf>
    <xf numFmtId="0" fontId="20" fillId="0" borderId="0" xfId="0" applyFont="1" applyFill="1" applyBorder="1" applyAlignment="1">
      <alignment horizontal="left" wrapText="1"/>
    </xf>
    <xf numFmtId="0" fontId="13" fillId="0" borderId="0" xfId="0" applyFont="1" applyFill="1" applyBorder="1"/>
    <xf numFmtId="0" fontId="25" fillId="0" borderId="6" xfId="0" applyNumberFormat="1" applyFont="1" applyFill="1" applyBorder="1" applyAlignment="1">
      <alignment horizontal="center" wrapText="1"/>
    </xf>
    <xf numFmtId="0" fontId="10" fillId="0" borderId="1" xfId="0" applyFont="1" applyFill="1" applyBorder="1" applyAlignment="1">
      <alignment horizontal="left"/>
    </xf>
    <xf numFmtId="0" fontId="10" fillId="0" borderId="6" xfId="0" applyFont="1" applyFill="1" applyBorder="1" applyAlignment="1">
      <alignment horizontal="left"/>
    </xf>
    <xf numFmtId="0" fontId="16" fillId="0" borderId="2" xfId="0" applyFont="1" applyFill="1" applyBorder="1" applyAlignment="1">
      <alignment horizontal="center" wrapText="1"/>
    </xf>
    <xf numFmtId="0" fontId="16" fillId="0" borderId="2" xfId="0" applyFont="1" applyFill="1" applyBorder="1" applyAlignment="1">
      <alignment horizontal="center"/>
    </xf>
    <xf numFmtId="0" fontId="16" fillId="0" borderId="4" xfId="0" applyFont="1" applyFill="1" applyBorder="1" applyAlignment="1">
      <alignment horizontal="center"/>
    </xf>
    <xf numFmtId="49" fontId="25" fillId="0" borderId="6" xfId="0" applyNumberFormat="1" applyFont="1" applyFill="1" applyBorder="1" applyAlignment="1">
      <alignment horizontal="left" wrapText="1"/>
    </xf>
    <xf numFmtId="0" fontId="14" fillId="0" borderId="1" xfId="0" applyFont="1" applyFill="1" applyBorder="1" applyAlignment="1">
      <alignment horizontal="left"/>
    </xf>
    <xf numFmtId="0" fontId="20" fillId="0" borderId="0" xfId="0" applyFont="1" applyFill="1"/>
    <xf numFmtId="0" fontId="20" fillId="0" borderId="0" xfId="17" applyFont="1" applyFill="1" applyBorder="1" applyAlignment="1">
      <alignment horizontal="left"/>
    </xf>
    <xf numFmtId="0" fontId="15" fillId="0" borderId="1" xfId="17" applyFont="1" applyFill="1" applyBorder="1" applyAlignment="1">
      <alignment horizontal="left"/>
    </xf>
    <xf numFmtId="0" fontId="0" fillId="0" borderId="1" xfId="0" applyFill="1" applyBorder="1" applyAlignment="1">
      <alignment horizontal="left"/>
    </xf>
    <xf numFmtId="0" fontId="25" fillId="0" borderId="6" xfId="17" applyFont="1" applyFill="1" applyBorder="1" applyAlignment="1">
      <alignment horizontal="left"/>
    </xf>
    <xf numFmtId="0" fontId="16" fillId="0" borderId="4" xfId="17" applyFont="1" applyFill="1" applyBorder="1" applyAlignment="1">
      <alignment horizontal="center" wrapText="1"/>
    </xf>
    <xf numFmtId="0" fontId="16" fillId="0" borderId="2" xfId="17" applyFont="1" applyFill="1" applyBorder="1" applyAlignment="1">
      <alignment horizontal="center" vertical="center" wrapText="1"/>
    </xf>
    <xf numFmtId="0" fontId="25" fillId="0" borderId="6" xfId="0" applyNumberFormat="1" applyFont="1" applyFill="1" applyBorder="1" applyAlignment="1">
      <alignment horizontal="left" wrapText="1"/>
    </xf>
    <xf numFmtId="0" fontId="20" fillId="0" borderId="0" xfId="17" applyFont="1" applyFill="1" applyAlignment="1" applyProtection="1">
      <alignment horizontal="left" wrapText="1"/>
    </xf>
    <xf numFmtId="0" fontId="15" fillId="0" borderId="1" xfId="17" applyFont="1" applyFill="1" applyBorder="1" applyAlignment="1" applyProtection="1">
      <alignment horizontal="left"/>
    </xf>
    <xf numFmtId="3" fontId="25" fillId="0" borderId="6" xfId="17" applyNumberFormat="1" applyFont="1" applyFill="1" applyBorder="1" applyAlignment="1" applyProtection="1">
      <alignment horizontal="left" wrapText="1"/>
    </xf>
    <xf numFmtId="0" fontId="20" fillId="0" borderId="0" xfId="17" applyFont="1" applyFill="1" applyAlignment="1">
      <alignment horizontal="left" wrapText="1"/>
    </xf>
    <xf numFmtId="0" fontId="25" fillId="0" borderId="6" xfId="17" applyFont="1" applyFill="1" applyBorder="1" applyAlignment="1">
      <alignment horizontal="left" wrapText="1"/>
    </xf>
    <xf numFmtId="0" fontId="11" fillId="0" borderId="0" xfId="3" applyFill="1" applyAlignment="1" applyProtection="1">
      <alignment horizontal="left"/>
    </xf>
    <xf numFmtId="0" fontId="11" fillId="0" borderId="0" xfId="3" applyAlignment="1" applyProtection="1">
      <alignment horizontal="left"/>
    </xf>
    <xf numFmtId="0" fontId="16" fillId="0" borderId="5" xfId="0" applyFont="1" applyFill="1" applyBorder="1" applyAlignment="1">
      <alignment horizontal="right" wrapText="1"/>
    </xf>
    <xf numFmtId="0" fontId="25" fillId="0" borderId="6" xfId="0" applyFont="1" applyBorder="1" applyAlignment="1">
      <alignment horizontal="center" vertical="top" wrapText="1"/>
    </xf>
    <xf numFmtId="0" fontId="20" fillId="0" borderId="0" xfId="0" applyFont="1" applyFill="1" applyBorder="1" applyAlignment="1">
      <alignment horizontal="left" vertical="top" wrapText="1"/>
    </xf>
    <xf numFmtId="0" fontId="20" fillId="0" borderId="1" xfId="0" applyFont="1" applyFill="1" applyBorder="1" applyAlignment="1">
      <alignment horizontal="center" vertical="top" wrapText="1"/>
    </xf>
    <xf numFmtId="0" fontId="16" fillId="0" borderId="0" xfId="0" applyFont="1" applyFill="1" applyAlignment="1">
      <alignment horizontal="center"/>
    </xf>
    <xf numFmtId="0" fontId="16" fillId="0" borderId="5" xfId="0" applyFont="1" applyFill="1" applyBorder="1" applyAlignment="1">
      <alignment horizontal="right" vertical="center" wrapText="1"/>
    </xf>
    <xf numFmtId="173" fontId="25" fillId="0" borderId="6" xfId="0" applyNumberFormat="1" applyFont="1" applyFill="1" applyBorder="1" applyAlignment="1">
      <alignment wrapText="1"/>
    </xf>
    <xf numFmtId="173" fontId="15" fillId="0" borderId="6" xfId="0" applyNumberFormat="1" applyFont="1" applyFill="1" applyBorder="1" applyAlignment="1">
      <alignment wrapText="1"/>
    </xf>
    <xf numFmtId="0" fontId="20" fillId="0" borderId="0" xfId="0" applyFont="1" applyFill="1" applyBorder="1" applyAlignment="1">
      <alignment wrapText="1"/>
    </xf>
    <xf numFmtId="0" fontId="50" fillId="0" borderId="0" xfId="0" applyFont="1" applyFill="1" applyBorder="1" applyAlignment="1">
      <alignment wrapText="1"/>
    </xf>
    <xf numFmtId="0" fontId="14" fillId="0" borderId="1" xfId="0" applyFont="1" applyFill="1" applyBorder="1" applyAlignment="1">
      <alignment horizontal="left" wrapText="1"/>
    </xf>
    <xf numFmtId="0" fontId="10" fillId="0" borderId="0" xfId="0" applyFont="1" applyFill="1" applyAlignment="1">
      <alignment wrapText="1"/>
    </xf>
    <xf numFmtId="11" fontId="16" fillId="0" borderId="4" xfId="0" applyNumberFormat="1" applyFont="1" applyFill="1" applyBorder="1" applyAlignment="1">
      <alignment horizontal="center" wrapText="1"/>
    </xf>
    <xf numFmtId="11" fontId="16" fillId="0" borderId="6" xfId="0" applyNumberFormat="1" applyFont="1" applyFill="1" applyBorder="1" applyAlignment="1">
      <alignment horizontal="center" wrapText="1"/>
    </xf>
    <xf numFmtId="11" fontId="13" fillId="0" borderId="6" xfId="0" applyNumberFormat="1" applyFont="1" applyFill="1" applyBorder="1" applyAlignment="1">
      <alignment horizontal="center" wrapText="1"/>
    </xf>
    <xf numFmtId="173" fontId="33" fillId="0" borderId="6" xfId="26" applyNumberFormat="1" applyFont="1" applyFill="1" applyBorder="1" applyAlignment="1">
      <alignment horizontal="left" wrapText="1"/>
    </xf>
    <xf numFmtId="173" fontId="11" fillId="0" borderId="0" xfId="3" applyNumberFormat="1" applyFill="1" applyBorder="1" applyAlignment="1" applyProtection="1"/>
    <xf numFmtId="0" fontId="39" fillId="0" borderId="0" xfId="26" applyFont="1" applyFill="1" applyAlignment="1">
      <alignment horizontal="left" wrapText="1"/>
    </xf>
    <xf numFmtId="0" fontId="29" fillId="0" borderId="1" xfId="26" applyFont="1" applyFill="1" applyBorder="1" applyAlignment="1">
      <alignment horizontal="left"/>
    </xf>
    <xf numFmtId="0" fontId="31" fillId="0" borderId="4" xfId="26" applyFont="1" applyFill="1" applyBorder="1" applyAlignment="1">
      <alignment horizontal="center" wrapText="1"/>
    </xf>
    <xf numFmtId="0" fontId="10" fillId="0" borderId="0" xfId="3" applyFont="1" applyFill="1" applyAlignment="1" applyProtection="1">
      <alignment horizontal="left" wrapText="1"/>
    </xf>
  </cellXfs>
  <cellStyles count="735">
    <cellStyle name="$" xfId="31"/>
    <cellStyle name="$ k" xfId="32"/>
    <cellStyle name="$ M" xfId="33"/>
    <cellStyle name="(Comma)" xfId="34"/>
    <cellStyle name="__ [0]___" xfId="35"/>
    <cellStyle name="__ [0]____" xfId="36"/>
    <cellStyle name="__ [0]______" xfId="37"/>
    <cellStyle name="__ [0]__________" xfId="38"/>
    <cellStyle name="__ [0]___________EWC 43.5MW8oMtresc 3_25_021" xfId="39"/>
    <cellStyle name="__ [0]___________EWC 43.5MW8oMtresc 3_25_02v2" xfId="40"/>
    <cellStyle name="__ [0]___________EWC 43.5MW8oMtresc 3_25_02v2w_esc" xfId="41"/>
    <cellStyle name="__ [0]___________Wind farm - operation CF" xfId="42"/>
    <cellStyle name="__ [0]_______EWC 43.5MW8oMtresc 3_25_021" xfId="43"/>
    <cellStyle name="__ [0]_______EWC 43.5MW8oMtresc 3_25_02v2" xfId="44"/>
    <cellStyle name="__ [0]_______EWC 43.5MW8oMtresc 3_25_02v2w_esc" xfId="45"/>
    <cellStyle name="__ [0]_______Wind farm - operation CF" xfId="46"/>
    <cellStyle name="__ [0]_____EWC 43.5MW8oMtresc 3_25_021" xfId="47"/>
    <cellStyle name="__ [0]_____EWC 43.5MW8oMtresc 3_25_02v2" xfId="48"/>
    <cellStyle name="__ [0]_____EWC 43.5MW8oMtresc 3_25_02v2w_esc" xfId="49"/>
    <cellStyle name="__ [0]_____Wind farm - operation CF" xfId="50"/>
    <cellStyle name="__ [0]____EWC 43.5MW8oMtresc 3_25_021" xfId="51"/>
    <cellStyle name="__ [0]____EWC 43.5MW8oMtresc 3_25_02v2" xfId="52"/>
    <cellStyle name="__ [0]____EWC 43.5MW8oMtresc 3_25_02v2w_esc" xfId="53"/>
    <cellStyle name="__ [0]____Wind farm - operation CF" xfId="54"/>
    <cellStyle name="__ [0]_94___" xfId="55"/>
    <cellStyle name="__ [0]_94____EWC 43.5MW8oMtresc 3_25_021" xfId="56"/>
    <cellStyle name="__ [0]_94____EWC 43.5MW8oMtresc 3_25_02v2" xfId="57"/>
    <cellStyle name="__ [0]_94____EWC 43.5MW8oMtresc 3_25_02v2w_esc" xfId="58"/>
    <cellStyle name="__ [0]_94____Wind farm - operation CF" xfId="59"/>
    <cellStyle name="__ [0]_dimon" xfId="60"/>
    <cellStyle name="__ [0]_form" xfId="61"/>
    <cellStyle name="__ [0]_form_EWC 43.5MW8oMtresc 3_25_021" xfId="62"/>
    <cellStyle name="__ [0]_form_EWC 43.5MW8oMtresc 3_25_02v2" xfId="63"/>
    <cellStyle name="__ [0]_form_EWC 43.5MW8oMtresc 3_25_02v2w_esc" xfId="64"/>
    <cellStyle name="__ [0]_form_Wind farm - operation CF" xfId="65"/>
    <cellStyle name="__ [0]_laroux" xfId="66"/>
    <cellStyle name="__ [0]_laroux_1" xfId="67"/>
    <cellStyle name="__ [0]_laroux_1_EWC 43.5MW8oMtresc 3_25_021" xfId="68"/>
    <cellStyle name="__ [0]_laroux_1_EWC 43.5MW8oMtresc 3_25_02v2" xfId="69"/>
    <cellStyle name="__ [0]_laroux_1_EWC 43.5MW8oMtresc 3_25_02v2w_esc" xfId="70"/>
    <cellStyle name="__ [0]_laroux_1_Wind farm - operation CF" xfId="71"/>
    <cellStyle name="__ [0]_laroux_2" xfId="72"/>
    <cellStyle name="__ [0]_laroux_EWC 43.5MW8oMtresc 3_25_021" xfId="73"/>
    <cellStyle name="__ [0]_laroux_EWC 43.5MW8oMtresc 3_25_021_1" xfId="74"/>
    <cellStyle name="__ [0]_laroux_EWC 43.5MW8oMtresc 3_25_02v2" xfId="75"/>
    <cellStyle name="__ [0]_laroux_EWC 43.5MW8oMtresc 3_25_02v2w_esc" xfId="76"/>
    <cellStyle name="__ [0]_laroux_Wind farm - operation CF" xfId="77"/>
    <cellStyle name="__ [0]_PERSONAL" xfId="78"/>
    <cellStyle name="__ [0]_PERSONAL_1" xfId="79"/>
    <cellStyle name="__ [0]_PERSONAL_1_EWC 43.5MW8oMtresc 3_25_021" xfId="80"/>
    <cellStyle name="__ [0]_PERSONAL_1_EWC 43.5MW8oMtresc 3_25_02v2" xfId="81"/>
    <cellStyle name="__ [0]_PERSONAL_1_EWC 43.5MW8oMtresc 3_25_02v2w_esc" xfId="82"/>
    <cellStyle name="__ [0]_PERSONAL_1_Wind farm - operation CF" xfId="83"/>
    <cellStyle name="__ [0]_PERSONAL_2" xfId="84"/>
    <cellStyle name="__ [0]_PERSONAL_2_EWC 43.5MW8oMtresc 3_25_021" xfId="85"/>
    <cellStyle name="__ [0]_PERSONAL_2_EWC 43.5MW8oMtresc 3_25_02v2" xfId="86"/>
    <cellStyle name="__ [0]_PERSONAL_2_EWC 43.5MW8oMtresc 3_25_02v2w_esc" xfId="87"/>
    <cellStyle name="__ [0]_PERSONAL_2_Wind farm - operation CF" xfId="88"/>
    <cellStyle name="__ [0]_PERSONAL_3" xfId="89"/>
    <cellStyle name="__ [0]_PERSONAL_EWC 43.5MW8oMtresc 3_25_021" xfId="90"/>
    <cellStyle name="__ [0]_PERSONAL_EWC 43.5MW8oMtresc 3_25_02v2" xfId="91"/>
    <cellStyle name="__ [0]_PERSONAL_EWC 43.5MW8oMtresc 3_25_02v2w_esc" xfId="92"/>
    <cellStyle name="__ [0]_PERSONAL_EWC 43.5MW8oMtresc 3_25_02v2w_esc_1" xfId="93"/>
    <cellStyle name="__ [0]_PERSONAL_Wind farm - operation CF" xfId="94"/>
    <cellStyle name="__ [0]_Sheet2" xfId="95"/>
    <cellStyle name="____.____" xfId="96"/>
    <cellStyle name="_____" xfId="97"/>
    <cellStyle name="______" xfId="98"/>
    <cellStyle name="_______" xfId="99"/>
    <cellStyle name="________" xfId="100"/>
    <cellStyle name="__________" xfId="101"/>
    <cellStyle name="____________" xfId="102"/>
    <cellStyle name="_____________EWC 43.5MW8oMtresc 3_25_021" xfId="103"/>
    <cellStyle name="_____________EWC 43.5MW8oMtresc 3_25_021_1" xfId="104"/>
    <cellStyle name="_____________EWC 43.5MW8oMtresc 3_25_02v2" xfId="105"/>
    <cellStyle name="_____________EWC 43.5MW8oMtresc 3_25_02v2_1" xfId="106"/>
    <cellStyle name="_____________EWC 43.5MW8oMtresc 3_25_02v2w_esc" xfId="107"/>
    <cellStyle name="_____________EWC 43.5MW8oMtresc 3_25_02v2w_esc_1" xfId="108"/>
    <cellStyle name="_____________Wind farm - operation CF" xfId="109"/>
    <cellStyle name="_____________Wind farm - operation CF_1" xfId="110"/>
    <cellStyle name="___________EWC 43.5MW8oMtresc 3_25_021" xfId="111"/>
    <cellStyle name="___________EWC 43.5MW8oMtresc 3_25_02v2" xfId="112"/>
    <cellStyle name="___________EWC 43.5MW8oMtresc 3_25_02v2w_esc" xfId="113"/>
    <cellStyle name="___________Wind farm - operation CF" xfId="114"/>
    <cellStyle name="_________1" xfId="115"/>
    <cellStyle name="_________2" xfId="116"/>
    <cellStyle name="_________EWC 43.5MW8oMtresc 3_25_021" xfId="117"/>
    <cellStyle name="_________EWC 43.5MW8oMtresc 3_25_021_1" xfId="118"/>
    <cellStyle name="_________EWC 43.5MW8oMtresc 3_25_02v2" xfId="119"/>
    <cellStyle name="_________EWC 43.5MW8oMtresc 3_25_02v2_1" xfId="120"/>
    <cellStyle name="_________EWC 43.5MW8oMtresc 3_25_02v2w_esc" xfId="121"/>
    <cellStyle name="_________EWC 43.5MW8oMtresc 3_25_02v2w_esc_1" xfId="122"/>
    <cellStyle name="_________Wind farm - operation CF" xfId="123"/>
    <cellStyle name="_________Wind farm - operation CF_1" xfId="124"/>
    <cellStyle name="________1" xfId="125"/>
    <cellStyle name="_______EWC 43.5MW8oMtresc 3_25_021" xfId="126"/>
    <cellStyle name="_______EWC 43.5MW8oMtresc 3_25_021_1" xfId="127"/>
    <cellStyle name="_______EWC 43.5MW8oMtresc 3_25_02v2" xfId="128"/>
    <cellStyle name="_______EWC 43.5MW8oMtresc 3_25_02v2_1" xfId="129"/>
    <cellStyle name="_______EWC 43.5MW8oMtresc 3_25_02v2_2" xfId="130"/>
    <cellStyle name="_______EWC 43.5MW8oMtresc 3_25_02v2w_esc" xfId="131"/>
    <cellStyle name="_______EWC 43.5MW8oMtresc 3_25_02v2w_esc_1" xfId="132"/>
    <cellStyle name="_______EWC 43.5MW8oMtresc 3_25_02v2w_esc_2" xfId="133"/>
    <cellStyle name="_______Wind farm - operation CF" xfId="134"/>
    <cellStyle name="_______Wind farm - operation CF_1" xfId="135"/>
    <cellStyle name="______1" xfId="136"/>
    <cellStyle name="______EWC 43.5MW8oMtresc 3_25_021" xfId="137"/>
    <cellStyle name="______EWC 43.5MW8oMtresc 3_25_021_1" xfId="138"/>
    <cellStyle name="______EWC 43.5MW8oMtresc 3_25_021_2" xfId="139"/>
    <cellStyle name="______EWC 43.5MW8oMtresc 3_25_02v2" xfId="140"/>
    <cellStyle name="______EWC 43.5MW8oMtresc 3_25_02v2_1" xfId="141"/>
    <cellStyle name="______EWC 43.5MW8oMtresc 3_25_02v2w_esc" xfId="142"/>
    <cellStyle name="______EWC 43.5MW8oMtresc 3_25_02v2w_esc_1" xfId="143"/>
    <cellStyle name="______EWC 43.5MW8oMtresc 3_25_02v2w_esc_2" xfId="144"/>
    <cellStyle name="______EWC 43.5MW8oMtresc 3_25_02v2w_esc_3" xfId="145"/>
    <cellStyle name="______Wind farm - operation CF" xfId="146"/>
    <cellStyle name="______Wind farm - operation CF_1" xfId="147"/>
    <cellStyle name="______Wind farm - operation CF_2" xfId="148"/>
    <cellStyle name="___94___" xfId="149"/>
    <cellStyle name="___94____EWC 43.5MW8oMtresc 3_25_021" xfId="150"/>
    <cellStyle name="___94____EWC 43.5MW8oMtresc 3_25_021_1" xfId="151"/>
    <cellStyle name="___94____EWC 43.5MW8oMtresc 3_25_02v2" xfId="152"/>
    <cellStyle name="___94____EWC 43.5MW8oMtresc 3_25_02v2w_esc" xfId="153"/>
    <cellStyle name="___94____Wind farm - operation CF" xfId="154"/>
    <cellStyle name="___97___" xfId="155"/>
    <cellStyle name="___970120" xfId="156"/>
    <cellStyle name="___BEBU_GI" xfId="157"/>
    <cellStyle name="___dimon" xfId="158"/>
    <cellStyle name="___dimon_EWC 43.5MW8oMtresc 3_25_021" xfId="159"/>
    <cellStyle name="___dimon_EWC 43.5MW8oMtresc 3_25_02v2" xfId="160"/>
    <cellStyle name="___dimon_EWC 43.5MW8oMtresc 3_25_02v2w_esc" xfId="161"/>
    <cellStyle name="___dimon_Wind farm - operation CF" xfId="162"/>
    <cellStyle name="___form" xfId="163"/>
    <cellStyle name="___form_EWC 43.5MW8oMtresc 3_25_021" xfId="164"/>
    <cellStyle name="___form_EWC 43.5MW8oMtresc 3_25_021_1" xfId="165"/>
    <cellStyle name="___form_EWC 43.5MW8oMtresc 3_25_02v2" xfId="166"/>
    <cellStyle name="___form_EWC 43.5MW8oMtresc 3_25_02v2_1" xfId="167"/>
    <cellStyle name="___form_EWC 43.5MW8oMtresc 3_25_02v2w_esc" xfId="168"/>
    <cellStyle name="___form_Wind farm - operation CF" xfId="169"/>
    <cellStyle name="___form_Wind farm - operation CF_1" xfId="170"/>
    <cellStyle name="___ga_PB" xfId="171"/>
    <cellStyle name="___laroux" xfId="172"/>
    <cellStyle name="___laroux_1" xfId="173"/>
    <cellStyle name="___laroux_1_EWC 43.5MW8oMtresc 3_25_021" xfId="174"/>
    <cellStyle name="___laroux_1_EWC 43.5MW8oMtresc 3_25_021_1" xfId="175"/>
    <cellStyle name="___laroux_1_EWC 43.5MW8oMtresc 3_25_021_2" xfId="176"/>
    <cellStyle name="___laroux_1_EWC 43.5MW8oMtresc 3_25_02v2" xfId="177"/>
    <cellStyle name="___laroux_1_EWC 43.5MW8oMtresc 3_25_02v2_1" xfId="178"/>
    <cellStyle name="___laroux_1_EWC 43.5MW8oMtresc 3_25_02v2w_esc" xfId="179"/>
    <cellStyle name="___laroux_1_EWC 43.5MW8oMtresc 3_25_02v2w_esc_1" xfId="180"/>
    <cellStyle name="___laroux_1_EWC 43.5MW8oMtresc 3_25_02v2w_esc_2" xfId="181"/>
    <cellStyle name="___laroux_1_Wind farm - operation CF" xfId="182"/>
    <cellStyle name="___laroux_1_Wind farm - operation CF_1" xfId="183"/>
    <cellStyle name="___laroux_2" xfId="184"/>
    <cellStyle name="___laroux_2_EWC 43.5MW8oMtresc 3_25_021" xfId="185"/>
    <cellStyle name="___laroux_2_EWC 43.5MW8oMtresc 3_25_021_1" xfId="186"/>
    <cellStyle name="___laroux_2_EWC 43.5MW8oMtresc 3_25_02v2" xfId="187"/>
    <cellStyle name="___laroux_2_EWC 43.5MW8oMtresc 3_25_02v2w_esc" xfId="188"/>
    <cellStyle name="___laroux_2_EWC 43.5MW8oMtresc 3_25_02v2w_esc_1" xfId="189"/>
    <cellStyle name="___laroux_2_Wind farm - operation CF" xfId="190"/>
    <cellStyle name="___laroux_3" xfId="191"/>
    <cellStyle name="___laroux_4" xfId="192"/>
    <cellStyle name="___laroux_5" xfId="193"/>
    <cellStyle name="___laroux_6" xfId="194"/>
    <cellStyle name="___laroux_7" xfId="195"/>
    <cellStyle name="___laroux_8" xfId="196"/>
    <cellStyle name="___laroux_EWC 43.5MW8oMtresc 3_25_021" xfId="197"/>
    <cellStyle name="___laroux_EWC 43.5MW8oMtresc 3_25_021_1" xfId="198"/>
    <cellStyle name="___laroux_EWC 43.5MW8oMtresc 3_25_02v2" xfId="199"/>
    <cellStyle name="___laroux_EWC 43.5MW8oMtresc 3_25_02v2_1" xfId="200"/>
    <cellStyle name="___laroux_EWC 43.5MW8oMtresc 3_25_02v2_2" xfId="201"/>
    <cellStyle name="___laroux_EWC 43.5MW8oMtresc 3_25_02v2w_esc" xfId="202"/>
    <cellStyle name="___laroux_EWC 43.5MW8oMtresc 3_25_02v2w_esc_1" xfId="203"/>
    <cellStyle name="___laroux_Wind farm - operation CF" xfId="204"/>
    <cellStyle name="___laroux_Wind farm - operation CF_1" xfId="205"/>
    <cellStyle name="___PERSONAL" xfId="206"/>
    <cellStyle name="___PERSONAL_1" xfId="207"/>
    <cellStyle name="___PERSONAL_1_EWC 43.5MW8oMtresc 3_25_021" xfId="208"/>
    <cellStyle name="___PERSONAL_1_EWC 43.5MW8oMtresc 3_25_021_1" xfId="209"/>
    <cellStyle name="___PERSONAL_1_EWC 43.5MW8oMtresc 3_25_02v2" xfId="210"/>
    <cellStyle name="___PERSONAL_1_EWC 43.5MW8oMtresc 3_25_02v2_1" xfId="211"/>
    <cellStyle name="___PERSONAL_1_EWC 43.5MW8oMtresc 3_25_02v2_2" xfId="212"/>
    <cellStyle name="___PERSONAL_1_EWC 43.5MW8oMtresc 3_25_02v2w_esc" xfId="213"/>
    <cellStyle name="___PERSONAL_1_EWC 43.5MW8oMtresc 3_25_02v2w_esc_1" xfId="214"/>
    <cellStyle name="___PERSONAL_1_Wind farm - operation CF" xfId="215"/>
    <cellStyle name="___PERSONAL_1_Wind farm - operation CF_1" xfId="216"/>
    <cellStyle name="___PERSONAL_2" xfId="217"/>
    <cellStyle name="___PERSONAL_2_EWC 43.5MW8oMtresc 3_25_021" xfId="218"/>
    <cellStyle name="___PERSONAL_2_EWC 43.5MW8oMtresc 3_25_021_1" xfId="219"/>
    <cellStyle name="___PERSONAL_2_EWC 43.5MW8oMtresc 3_25_02v2" xfId="220"/>
    <cellStyle name="___PERSONAL_2_EWC 43.5MW8oMtresc 3_25_02v2w_esc" xfId="221"/>
    <cellStyle name="___PERSONAL_2_EWC 43.5MW8oMtresc 3_25_02v2w_esc_1" xfId="222"/>
    <cellStyle name="___PERSONAL_2_Wind farm - operation CF" xfId="223"/>
    <cellStyle name="___PERSONAL_2_Wind farm - operation CF_1" xfId="224"/>
    <cellStyle name="___PERSONAL_3" xfId="225"/>
    <cellStyle name="___PERSONAL_3_EWC 43.5MW8oMtresc 3_25_021" xfId="226"/>
    <cellStyle name="___PERSONAL_3_EWC 43.5MW8oMtresc 3_25_02v2" xfId="227"/>
    <cellStyle name="___PERSONAL_3_EWC 43.5MW8oMtresc 3_25_02v2w_esc" xfId="228"/>
    <cellStyle name="___PERSONAL_3_EWC 43.5MW8oMtresc 3_25_02v2w_esc_1" xfId="229"/>
    <cellStyle name="___PERSONAL_3_Wind farm - operation CF" xfId="230"/>
    <cellStyle name="___PERSONAL_4" xfId="231"/>
    <cellStyle name="___PERSONAL_EWC 43.5MW8oMtresc 3_25_021" xfId="232"/>
    <cellStyle name="___PERSONAL_EWC 43.5MW8oMtresc 3_25_02v2" xfId="233"/>
    <cellStyle name="___PERSONAL_EWC 43.5MW8oMtresc 3_25_02v2_1" xfId="234"/>
    <cellStyle name="___PERSONAL_EWC 43.5MW8oMtresc 3_25_02v2w_esc" xfId="235"/>
    <cellStyle name="___PERSONAL_EWC 43.5MW8oMtresc 3_25_02v2w_esc_1" xfId="236"/>
    <cellStyle name="___PERSONAL_Wind farm - operation CF" xfId="237"/>
    <cellStyle name="___PERSONAL_Wind farm - operation CF_1" xfId="238"/>
    <cellStyle name="___Query11" xfId="239"/>
    <cellStyle name="___Sheet1" xfId="240"/>
    <cellStyle name="___Sheet1 (2)" xfId="241"/>
    <cellStyle name="___Sheet2" xfId="242"/>
    <cellStyle name="___Sheet2_EWC 43.5MW8oMtresc 3_25_021" xfId="243"/>
    <cellStyle name="___Sheet2_EWC 43.5MW8oMtresc 3_25_021_1" xfId="244"/>
    <cellStyle name="___Sheet2_EWC 43.5MW8oMtresc 3_25_02v2" xfId="245"/>
    <cellStyle name="___Sheet2_EWC 43.5MW8oMtresc 3_25_02v2_1" xfId="246"/>
    <cellStyle name="___Sheet2_EWC 43.5MW8oMtresc 3_25_02v2w_esc" xfId="247"/>
    <cellStyle name="___Sheet2_Wind farm - operation CF" xfId="248"/>
    <cellStyle name="_108642_10" xfId="249"/>
    <cellStyle name="_A-25 - Drawdown Schedule - FINAL PRICING - Mar 30 2007" xfId="250"/>
    <cellStyle name="_A30 - Fred - $1.6bn - PPP &amp; Supp" xfId="251"/>
    <cellStyle name="_ASAP Financial Close Model April 15" xfId="252"/>
    <cellStyle name="_Ass" xfId="253"/>
    <cellStyle name="_Ass_Cons" xfId="254"/>
    <cellStyle name="_Ass_Ops" xfId="255"/>
    <cellStyle name="_AssM" xfId="256"/>
    <cellStyle name="_AssP" xfId="257"/>
    <cellStyle name="_Bond Model - Rio Bravo III" xfId="258"/>
    <cellStyle name="_Bond Model - Rio Bravo III_ElliottFlow Model v1 (version 1)" xfId="259"/>
    <cellStyle name="_Copy of TSDC Financial Model - May 22 2009 - 15 Month TIC Only Period" xfId="260"/>
    <cellStyle name="_Debt" xfId="261"/>
    <cellStyle name="_Financial Model V1- Francais" xfId="262"/>
    <cellStyle name="_G1.4 - Short Term" xfId="263"/>
    <cellStyle name="_Graphs &amp; Calcs" xfId="264"/>
    <cellStyle name="_Inputs" xfId="265"/>
    <cellStyle name="_IRS Pricing" xfId="266"/>
    <cellStyle name="_Kinetics model v3" xfId="267"/>
    <cellStyle name="_M&amp;Q-Debt" xfId="268"/>
    <cellStyle name="_NWAH Sample Summary Sheet" xfId="269"/>
    <cellStyle name="_Q_Accounts" xfId="270"/>
    <cellStyle name="_RCMP - DRAFT Financial Model - Sept 14 Bond v1 (2)" xfId="271"/>
    <cellStyle name="_Sheet2" xfId="272"/>
    <cellStyle name="_Smarte Carte Model - 7 Feb 2006 (final audit)" xfId="273"/>
    <cellStyle name="~Capacity (0)" xfId="274"/>
    <cellStyle name="~Capacity (1)" xfId="275"/>
    <cellStyle name="~Escalation" xfId="276"/>
    <cellStyle name="~Gas (0)" xfId="277"/>
    <cellStyle name="~Gas Price" xfId="278"/>
    <cellStyle name="~Power (0)" xfId="279"/>
    <cellStyle name="~Power Price" xfId="280"/>
    <cellStyle name="=C:\WINNT35\SYSTEM32\COMMAND.COM" xfId="281"/>
    <cellStyle name="0%" xfId="282"/>
    <cellStyle name="0.0%" xfId="283"/>
    <cellStyle name="0.00%" xfId="284"/>
    <cellStyle name="1" xfId="285"/>
    <cellStyle name="1_amort schedule" xfId="286"/>
    <cellStyle name="1_amort template" xfId="287"/>
    <cellStyle name="1_Book1" xfId="288"/>
    <cellStyle name="1_Book6" xfId="289"/>
    <cellStyle name="1_buckley 41 FINAL" xfId="290"/>
    <cellStyle name="1_Clark - Ft Benning 06v3" xfId="291"/>
    <cellStyle name="1_ford island prepayment vs fannie" xfId="292"/>
    <cellStyle name="1_ft bliss 03" xfId="293"/>
    <cellStyle name="1_ft bliss 04" xfId="294"/>
    <cellStyle name="1_ft bragg 2" xfId="295"/>
    <cellStyle name="1_ft detrick 37T" xfId="296"/>
    <cellStyle name="1_ft detrick 45 FINAL" xfId="297"/>
    <cellStyle name="1_ft drum 20T" xfId="298"/>
    <cellStyle name="1_ft drum 23" xfId="299"/>
    <cellStyle name="1_ft drum 25" xfId="300"/>
    <cellStyle name="1_ft lewis 37 FINAL" xfId="301"/>
    <cellStyle name="1_ft meade 38 (pgrm fee)" xfId="302"/>
    <cellStyle name="1_ft meade 40" xfId="303"/>
    <cellStyle name="1_ft meade 41" xfId="304"/>
    <cellStyle name="1_ft meade 43 FINAL" xfId="305"/>
    <cellStyle name="1_ft meade 48 FINAL" xfId="306"/>
    <cellStyle name="1_ft polk 53T FINAL" xfId="307"/>
    <cellStyle name="1_HI Army RCI 13" xfId="308"/>
    <cellStyle name="1_HI Army RCI 14 (Option 1BE) v4" xfId="309"/>
    <cellStyle name="1_Hickam 113T" xfId="310"/>
    <cellStyle name="1_Hickam 119T" xfId="311"/>
    <cellStyle name="1_Hickam 86 (OID Model)" xfId="312"/>
    <cellStyle name="1_Hickam 95 - BASE with OID" xfId="313"/>
    <cellStyle name="1_Hickam 95T - With OID" xfId="314"/>
    <cellStyle name="1_MMH Ft. Leavenworth 04" xfId="315"/>
    <cellStyle name="1_monterey 40" xfId="316"/>
    <cellStyle name="1_monterey 47" xfId="317"/>
    <cellStyle name="1_Monterey 54 Archived Final" xfId="318"/>
    <cellStyle name="1_Monterey 56 Archived Final" xfId="319"/>
    <cellStyle name="1_SHEET" xfId="320"/>
    <cellStyle name="2" xfId="321"/>
    <cellStyle name="2_amort schedule" xfId="322"/>
    <cellStyle name="2_amort template" xfId="323"/>
    <cellStyle name="2_ASAP II Financial Model Rev 11 02-27-10" xfId="324"/>
    <cellStyle name="2_ASAP II Financial Model Rev 11 02-27-10 temp" xfId="325"/>
    <cellStyle name="2_Book6" xfId="326"/>
    <cellStyle name="2_buckley 41 FINAL" xfId="327"/>
    <cellStyle name="2_Clark - Ft Benning 06v3" xfId="328"/>
    <cellStyle name="2_ford island prepayment vs fannie" xfId="329"/>
    <cellStyle name="2_ft bliss 03" xfId="330"/>
    <cellStyle name="2_ft bliss 04" xfId="331"/>
    <cellStyle name="2_ft bragg 2" xfId="332"/>
    <cellStyle name="2_ft detrick 37T" xfId="333"/>
    <cellStyle name="2_ft detrick 45 FINAL" xfId="334"/>
    <cellStyle name="2_ft drum 20T" xfId="335"/>
    <cellStyle name="2_ft drum 23" xfId="336"/>
    <cellStyle name="2_ft drum 25" xfId="337"/>
    <cellStyle name="2_ft lewis 37 FINAL" xfId="338"/>
    <cellStyle name="2_ft meade 38 (pgrm fee)" xfId="339"/>
    <cellStyle name="2_ft meade 40" xfId="340"/>
    <cellStyle name="2_ft meade 41" xfId="341"/>
    <cellStyle name="2_ft meade 43 FINAL" xfId="342"/>
    <cellStyle name="2_ft meade 48 FINAL" xfId="343"/>
    <cellStyle name="2_ft polk 53T FINAL" xfId="344"/>
    <cellStyle name="2_HI Army RCI 13" xfId="345"/>
    <cellStyle name="2_HI Army RCI 14 (Option 1BE) v4" xfId="346"/>
    <cellStyle name="2_Hickam 113T" xfId="347"/>
    <cellStyle name="2_Hickam 119T" xfId="348"/>
    <cellStyle name="2_Hickam 86 (OID Model)" xfId="349"/>
    <cellStyle name="2_Hickam 95 - BASE with OID" xfId="350"/>
    <cellStyle name="2_Hickam 95T - With OID" xfId="351"/>
    <cellStyle name="2_MMH Ft. Leavenworth 04" xfId="352"/>
    <cellStyle name="2_monterey 40" xfId="353"/>
    <cellStyle name="2_monterey 47" xfId="354"/>
    <cellStyle name="2_Monterey 54 Archived Final" xfId="355"/>
    <cellStyle name="2_Monterey 56 Archived Final" xfId="356"/>
    <cellStyle name="2_SHEET" xfId="357"/>
    <cellStyle name="20% - Accent1" xfId="358"/>
    <cellStyle name="20% - Accent1 2" xfId="359"/>
    <cellStyle name="20% - Accent2" xfId="360"/>
    <cellStyle name="20% - Accent3" xfId="361"/>
    <cellStyle name="20% - Accent4" xfId="362"/>
    <cellStyle name="20% - Accent5" xfId="363"/>
    <cellStyle name="20% - Accent5 2" xfId="364"/>
    <cellStyle name="20% - Accent6" xfId="365"/>
    <cellStyle name="20% - Colore 1" xfId="366"/>
    <cellStyle name="20% - Colore 2" xfId="367"/>
    <cellStyle name="20% - Colore 3" xfId="368"/>
    <cellStyle name="20% - Colore 4" xfId="369"/>
    <cellStyle name="20% - Colore 5" xfId="370"/>
    <cellStyle name="20% - Colore 6" xfId="371"/>
    <cellStyle name="3" xfId="372"/>
    <cellStyle name="40% - Accent1" xfId="373"/>
    <cellStyle name="40% - Accent2" xfId="374"/>
    <cellStyle name="40% - Accent3" xfId="375"/>
    <cellStyle name="40% - Accent4" xfId="376"/>
    <cellStyle name="40% - Accent5" xfId="377"/>
    <cellStyle name="40% - Accent6" xfId="378"/>
    <cellStyle name="40% - Colore 1" xfId="379"/>
    <cellStyle name="40% - Colore 2" xfId="380"/>
    <cellStyle name="40% - Colore 3" xfId="381"/>
    <cellStyle name="40% - Colore 4" xfId="382"/>
    <cellStyle name="40% - Colore 5" xfId="383"/>
    <cellStyle name="40% - Colore 6" xfId="384"/>
    <cellStyle name="60% - Accent1" xfId="385"/>
    <cellStyle name="60% - Accent2" xfId="386"/>
    <cellStyle name="60% - Accent3" xfId="387"/>
    <cellStyle name="60% - Accent4" xfId="388"/>
    <cellStyle name="60% - Accent5" xfId="389"/>
    <cellStyle name="60% - Accent6" xfId="390"/>
    <cellStyle name="60% - Colore 1" xfId="391"/>
    <cellStyle name="60% - Colore 2" xfId="392"/>
    <cellStyle name="60% - Colore 3" xfId="393"/>
    <cellStyle name="60% - Colore 4" xfId="394"/>
    <cellStyle name="60% - Colore 5" xfId="395"/>
    <cellStyle name="60% - Colore 6" xfId="396"/>
    <cellStyle name="AA-ArrayN" xfId="397"/>
    <cellStyle name="AA-Heading" xfId="398"/>
    <cellStyle name="AA-Heading 2" xfId="399"/>
    <cellStyle name="AA-Heading 3" xfId="400"/>
    <cellStyle name="AA-Input" xfId="401"/>
    <cellStyle name="AA-Input-Scenario" xfId="402"/>
    <cellStyle name="AA-Input-Soft" xfId="403"/>
    <cellStyle name="AA-SigOutput" xfId="404"/>
    <cellStyle name="Accounting" xfId="405"/>
    <cellStyle name="assump Decimal (2)" xfId="406"/>
    <cellStyle name="assump Percent (0)" xfId="407"/>
    <cellStyle name="assump Percent (3)" xfId="408"/>
    <cellStyle name="assump Thousands (0)" xfId="409"/>
    <cellStyle name="assump Units (0)" xfId="410"/>
    <cellStyle name="Assumption Background" xfId="411"/>
    <cellStyle name="Assumption Date Right" xfId="412"/>
    <cellStyle name="Assumption Number Right" xfId="413"/>
    <cellStyle name="Assumption Percentage Right" xfId="414"/>
    <cellStyle name="Assumption Years Right" xfId="415"/>
    <cellStyle name="Assumption YesNo Right" xfId="416"/>
    <cellStyle name="Bad" xfId="417"/>
    <cellStyle name="BE Pickup Link" xfId="418"/>
    <cellStyle name="Body" xfId="419"/>
    <cellStyle name="Book Link" xfId="420"/>
    <cellStyle name="Calcolo" xfId="421"/>
    <cellStyle name="Calculation" xfId="422"/>
    <cellStyle name="cd" xfId="423"/>
    <cellStyle name="Cella collegata" xfId="424"/>
    <cellStyle name="Cella da controllare" xfId="425"/>
    <cellStyle name="Check Cell" xfId="426"/>
    <cellStyle name="Colore 1" xfId="427"/>
    <cellStyle name="Colore 2" xfId="428"/>
    <cellStyle name="Colore 3" xfId="429"/>
    <cellStyle name="Colore 4" xfId="430"/>
    <cellStyle name="Colore 5" xfId="431"/>
    <cellStyle name="Colore 6" xfId="432"/>
    <cellStyle name="Comma  - Style1" xfId="433"/>
    <cellStyle name="Comma [0]" xfId="1"/>
    <cellStyle name="Comma [0] 2" xfId="10"/>
    <cellStyle name="Comma [1]" xfId="434"/>
    <cellStyle name="Comma [2]" xfId="435"/>
    <cellStyle name="Comma [3]" xfId="436"/>
    <cellStyle name="Comma 0" xfId="437"/>
    <cellStyle name="Comma 2" xfId="438"/>
    <cellStyle name="Comma 2 2" xfId="439"/>
    <cellStyle name="Comma 2 3" xfId="440"/>
    <cellStyle name="Comma 2 3 2" xfId="441"/>
    <cellStyle name="Comma 2 3 3" xfId="442"/>
    <cellStyle name="Comma 2_2D-TPS-TVQ-immos" xfId="443"/>
    <cellStyle name="Comma 3" xfId="444"/>
    <cellStyle name="Comma 4" xfId="445"/>
    <cellStyle name="Comma 5" xfId="446"/>
    <cellStyle name="Comma 6" xfId="447"/>
    <cellStyle name="Comma 6 2" xfId="448"/>
    <cellStyle name="Comma 6_LT Bond Assumptions (RBC)" xfId="449"/>
    <cellStyle name="Comma 7" xfId="450"/>
    <cellStyle name="Comma 8" xfId="451"/>
    <cellStyle name="Comma 8 2" xfId="452"/>
    <cellStyle name="Comma 9" xfId="453"/>
    <cellStyle name="Comma_Extracts from final Financial Model to feed final OM" xfId="454"/>
    <cellStyle name="Comma0" xfId="455"/>
    <cellStyle name="Comma0 - Style4" xfId="456"/>
    <cellStyle name="Comma1 - Style1" xfId="457"/>
    <cellStyle name="CommaDU" xfId="458"/>
    <cellStyle name="CommaU" xfId="459"/>
    <cellStyle name="Curr" xfId="460"/>
    <cellStyle name="CurrDU" xfId="461"/>
    <cellStyle name="Curren - Style2" xfId="462"/>
    <cellStyle name="Curren - Style5" xfId="463"/>
    <cellStyle name="Currency [0]" xfId="2"/>
    <cellStyle name="Currency [0] 2" xfId="11"/>
    <cellStyle name="Currency [2]" xfId="464"/>
    <cellStyle name="Currency [3]" xfId="465"/>
    <cellStyle name="Currency 0" xfId="466"/>
    <cellStyle name="Currency 2" xfId="467"/>
    <cellStyle name="Currency 2 2" xfId="468"/>
    <cellStyle name="Currency 2 3" xfId="469"/>
    <cellStyle name="Currency 2 4" xfId="470"/>
    <cellStyle name="Currency 2 5" xfId="471"/>
    <cellStyle name="Currency 2_ASAP Financial Close Model April 15" xfId="472"/>
    <cellStyle name="Currency 3" xfId="473"/>
    <cellStyle name="Currency 4" xfId="474"/>
    <cellStyle name="Currency 5" xfId="475"/>
    <cellStyle name="Currency 6" xfId="476"/>
    <cellStyle name="Currency 7" xfId="477"/>
    <cellStyle name="Currency 8" xfId="478"/>
    <cellStyle name="Currency Euro" xfId="479"/>
    <cellStyle name="Currency Pound" xfId="480"/>
    <cellStyle name="Currency(Cents)" xfId="481"/>
    <cellStyle name="Currency_Extracts from final Financial Model to feed final OM" xfId="482"/>
    <cellStyle name="Currency0" xfId="483"/>
    <cellStyle name="CurrU" xfId="484"/>
    <cellStyle name="Custom1" xfId="485"/>
    <cellStyle name="cy_laroux_2_laroux_1" xfId="486"/>
    <cellStyle name="Data" xfId="487"/>
    <cellStyle name="Date" xfId="488"/>
    <cellStyle name="Date Aligned" xfId="489"/>
    <cellStyle name="Date_A-25 - Drawdown Schedule - FINAL PRICING - Mar 30 2007 SEND (2)" xfId="490"/>
    <cellStyle name="DateFormat" xfId="491"/>
    <cellStyle name="DateLong" xfId="492"/>
    <cellStyle name="DateShort" xfId="493"/>
    <cellStyle name="dd-mmm-yy" xfId="494"/>
    <cellStyle name="Decimal (2)" xfId="495"/>
    <cellStyle name="Decimal (3)" xfId="496"/>
    <cellStyle name="Dezimal [0]_EM_GLOB" xfId="497"/>
    <cellStyle name="Dezimal_EM_GLOB" xfId="498"/>
    <cellStyle name="dohm" xfId="499"/>
    <cellStyle name="dohm1" xfId="500"/>
    <cellStyle name="dohm2" xfId="501"/>
    <cellStyle name="Dotted Line" xfId="502"/>
    <cellStyle name="DSCR" xfId="503"/>
    <cellStyle name="Entries" xfId="504"/>
    <cellStyle name="Eric1" xfId="505"/>
    <cellStyle name="Eric2" xfId="506"/>
    <cellStyle name="Eric3" xfId="507"/>
    <cellStyle name="Error" xfId="508"/>
    <cellStyle name="Escalation" xfId="509"/>
    <cellStyle name="Euro" xfId="510"/>
    <cellStyle name="Explanatory Text" xfId="511"/>
    <cellStyle name="EY House" xfId="512"/>
    <cellStyle name="Factor" xfId="513"/>
    <cellStyle name="Feet_inches" xfId="514"/>
    <cellStyle name="Fix0" xfId="515"/>
    <cellStyle name="Fix2" xfId="516"/>
    <cellStyle name="Fix4" xfId="517"/>
    <cellStyle name="Fixed" xfId="518"/>
    <cellStyle name="Footnote" xfId="519"/>
    <cellStyle name="Formula" xfId="520"/>
    <cellStyle name="GEMS_REPORT_DATA" xfId="521"/>
    <cellStyle name="Good" xfId="522"/>
    <cellStyle name="Grey" xfId="523"/>
    <cellStyle name="Hard Percent" xfId="524"/>
    <cellStyle name="Header" xfId="525"/>
    <cellStyle name="Header1" xfId="526"/>
    <cellStyle name="Header2" xfId="527"/>
    <cellStyle name="Heading" xfId="528"/>
    <cellStyle name="Heading 1" xfId="529"/>
    <cellStyle name="Heading 1 2" xfId="530"/>
    <cellStyle name="Heading 1_2D-TPS-TVQ-immos" xfId="531"/>
    <cellStyle name="Heading 2" xfId="532"/>
    <cellStyle name="Heading 2 2" xfId="533"/>
    <cellStyle name="Heading 2_2D-TPS-TVQ-immos" xfId="534"/>
    <cellStyle name="Heading 3" xfId="535"/>
    <cellStyle name="Heading 3 2" xfId="536"/>
    <cellStyle name="Heading 3_2D-TPS-TVQ-immos" xfId="537"/>
    <cellStyle name="Heading 4" xfId="538"/>
    <cellStyle name="Heading Row" xfId="539"/>
    <cellStyle name="Heading_2D-TPS-TVQ-immos" xfId="540"/>
    <cellStyle name="Heading1" xfId="541"/>
    <cellStyle name="Heading2" xfId="542"/>
    <cellStyle name="Heading3" xfId="543"/>
    <cellStyle name="Heading4" xfId="544"/>
    <cellStyle name="Hidden" xfId="545"/>
    <cellStyle name="HideZeros" xfId="546"/>
    <cellStyle name="HIGHLIGHT" xfId="547"/>
    <cellStyle name="HSBC Percent" xfId="548"/>
    <cellStyle name="HSBC Ratio" xfId="549"/>
    <cellStyle name="Hyperlink_SNC-L Capital - Assumptions Book Nov 17" xfId="550"/>
    <cellStyle name="Index" xfId="551"/>
    <cellStyle name="InflationIndex" xfId="552"/>
    <cellStyle name="Input" xfId="553"/>
    <cellStyle name="Input [yellow]" xfId="554"/>
    <cellStyle name="Input Cell" xfId="555"/>
    <cellStyle name="Input_2D-TPS-TVQ-immos" xfId="556"/>
    <cellStyle name="Integer" xfId="557"/>
    <cellStyle name="Invisible" xfId="558"/>
    <cellStyle name="KPMG Heading 1" xfId="559"/>
    <cellStyle name="KPMG Heading 2" xfId="560"/>
    <cellStyle name="KPMG Heading 3" xfId="561"/>
    <cellStyle name="KPMG Heading 4" xfId="562"/>
    <cellStyle name="KPMG Normal" xfId="563"/>
    <cellStyle name="KPMG Normal Text" xfId="564"/>
    <cellStyle name="KPMG Normal_LT Bond Assumptions (RBC)" xfId="565"/>
    <cellStyle name="Lien hypertexte" xfId="3" builtinId="8"/>
    <cellStyle name="Linked Cell" xfId="566"/>
    <cellStyle name="LongDate" xfId="567"/>
    <cellStyle name="m/d/yy" xfId="568"/>
    <cellStyle name="Macro" xfId="569"/>
    <cellStyle name="maj-title" xfId="570"/>
    <cellStyle name="McFormBody" xfId="571"/>
    <cellStyle name="Migliaia (0)_Busi Meccanico" xfId="572"/>
    <cellStyle name="Millares [0]_Investment plan (v3)" xfId="573"/>
    <cellStyle name="Millares_Investment plan (v3)" xfId="574"/>
    <cellStyle name="Milliers" xfId="29" builtinId="3"/>
    <cellStyle name="Milliers (/1000)" xfId="575"/>
    <cellStyle name="Milliers 2" xfId="21"/>
    <cellStyle name="Milliers 2 10" xfId="16"/>
    <cellStyle name="Milliers 2 2" xfId="24"/>
    <cellStyle name="Milliers 2 2 2" xfId="27"/>
    <cellStyle name="Milliers 3" xfId="23"/>
    <cellStyle name="Milliers_Donnees_historiques_12-13_formules(v2)" xfId="4"/>
    <cellStyle name="Milliers_STAT12-13structure13-14_MFQ 08-11-2012" xfId="5"/>
    <cellStyle name="Millions" xfId="576"/>
    <cellStyle name="Millions (/1000000)" xfId="577"/>
    <cellStyle name="Millions ++" xfId="578"/>
    <cellStyle name="Millions 1" xfId="579"/>
    <cellStyle name="Millions_CRCHUM - Final Financial Model - French Version" xfId="580"/>
    <cellStyle name="Model_Calculation" xfId="581"/>
    <cellStyle name="Moneda [0]_Investment plan (v3)" xfId="582"/>
    <cellStyle name="Moneda_Investment plan (v3)" xfId="583"/>
    <cellStyle name="Money" xfId="584"/>
    <cellStyle name="Month" xfId="585"/>
    <cellStyle name="Month-long" xfId="586"/>
    <cellStyle name="Month-short" xfId="587"/>
    <cellStyle name="Mon-yr" xfId="588"/>
    <cellStyle name="Multiple" xfId="589"/>
    <cellStyle name="Neutral" xfId="590"/>
    <cellStyle name="Neutrale" xfId="591"/>
    <cellStyle name="NEW" xfId="592"/>
    <cellStyle name="no dec" xfId="593"/>
    <cellStyle name="No decimals" xfId="594"/>
    <cellStyle name="Nominal $" xfId="595"/>
    <cellStyle name="Normal" xfId="0" builtinId="0"/>
    <cellStyle name="Normal - Style1" xfId="596"/>
    <cellStyle name="Normal 10" xfId="597"/>
    <cellStyle name="Normal 10 2 3" xfId="17"/>
    <cellStyle name="Normal 11" xfId="598"/>
    <cellStyle name="Normal 12" xfId="599"/>
    <cellStyle name="Normal 12 2" xfId="600"/>
    <cellStyle name="Normal 12 2 2" xfId="601"/>
    <cellStyle name="Normal 13" xfId="602"/>
    <cellStyle name="Normal 14" xfId="603"/>
    <cellStyle name="Normal 15" xfId="604"/>
    <cellStyle name="Normal 16" xfId="605"/>
    <cellStyle name="Normal 2" xfId="9"/>
    <cellStyle name="Normal 2 2" xfId="13"/>
    <cellStyle name="Normal 2 2 2" xfId="606"/>
    <cellStyle name="Normal 2 2_2D-TPS-TVQ-immos" xfId="607"/>
    <cellStyle name="Normal 2 3" xfId="608"/>
    <cellStyle name="Normal 2 4" xfId="609"/>
    <cellStyle name="Normal 2 5" xfId="610"/>
    <cellStyle name="Normal 2_LT Bond Assumptions (RBC)" xfId="611"/>
    <cellStyle name="Normal 25 2" xfId="612"/>
    <cellStyle name="Normal 3" xfId="8"/>
    <cellStyle name="Normal 3 2" xfId="613"/>
    <cellStyle name="Normal 3 2 2" xfId="614"/>
    <cellStyle name="Normal 3_Impacts financiers-CHUM-VP-4jun2012" xfId="615"/>
    <cellStyle name="Normal 4" xfId="12"/>
    <cellStyle name="Normal 4 2" xfId="616"/>
    <cellStyle name="Normal 4_LT Bond Assumptions (RBC)" xfId="617"/>
    <cellStyle name="Normal 5" xfId="14"/>
    <cellStyle name="Normal 5 2" xfId="28"/>
    <cellStyle name="Normal 5_LT Bond Assumptions (RBC)" xfId="618"/>
    <cellStyle name="Normal 6" xfId="15"/>
    <cellStyle name="Normal 6 2" xfId="19"/>
    <cellStyle name="Normal 6 2 2" xfId="20"/>
    <cellStyle name="Normal 6 2 2 2" xfId="22"/>
    <cellStyle name="Normal 6 2 2 2 2" xfId="26"/>
    <cellStyle name="Normal 6 3" xfId="25"/>
    <cellStyle name="Normal 66 3" xfId="18"/>
    <cellStyle name="Normal 7" xfId="619"/>
    <cellStyle name="Normal 8" xfId="620"/>
    <cellStyle name="Normal 9" xfId="621"/>
    <cellStyle name="Normal_sommaire" xfId="6"/>
    <cellStyle name="Nota" xfId="622"/>
    <cellStyle name="Note" xfId="623"/>
    <cellStyle name="NumberFormat" xfId="624"/>
    <cellStyle name="OLELink" xfId="625"/>
    <cellStyle name="OptionPricerGreyed" xfId="626"/>
    <cellStyle name="OptionPricerVisible" xfId="627"/>
    <cellStyle name="Outlined" xfId="628"/>
    <cellStyle name="Output" xfId="629"/>
    <cellStyle name="Output Amounts" xfId="630"/>
    <cellStyle name="Output Column Headings" xfId="631"/>
    <cellStyle name="Output Date Right" xfId="632"/>
    <cellStyle name="Output Line Items" xfId="633"/>
    <cellStyle name="Output Number Right" xfId="634"/>
    <cellStyle name="Output Percentage Right" xfId="635"/>
    <cellStyle name="Output Report Heading" xfId="636"/>
    <cellStyle name="Output Report Title" xfId="637"/>
    <cellStyle name="Output_Ass_SPV" xfId="638"/>
    <cellStyle name="Page Number" xfId="639"/>
    <cellStyle name="Page Title" xfId="640"/>
    <cellStyle name="Percen - Style3" xfId="641"/>
    <cellStyle name="Percent (0)" xfId="642"/>
    <cellStyle name="Percent (1)" xfId="643"/>
    <cellStyle name="Percent (3)" xfId="644"/>
    <cellStyle name="Percent [0%]" xfId="645"/>
    <cellStyle name="Percent [0.00%]" xfId="646"/>
    <cellStyle name="Percent [0]" xfId="647"/>
    <cellStyle name="Percent [1]" xfId="648"/>
    <cellStyle name="Percent [2]" xfId="649"/>
    <cellStyle name="Percent 0" xfId="650"/>
    <cellStyle name="Percent 2" xfId="651"/>
    <cellStyle name="Percent 2 2" xfId="652"/>
    <cellStyle name="Percent 2_2D-TPS-TVQ-immos" xfId="653"/>
    <cellStyle name="Percent 3" xfId="654"/>
    <cellStyle name="Percent 3 2" xfId="655"/>
    <cellStyle name="Percent 4" xfId="656"/>
    <cellStyle name="Percent 5" xfId="657"/>
    <cellStyle name="Percent 6" xfId="658"/>
    <cellStyle name="Percent1" xfId="659"/>
    <cellStyle name="perct_input" xfId="660"/>
    <cellStyle name="Pourcentage" xfId="7" builtinId="5"/>
    <cellStyle name="Pourcentage 2" xfId="30"/>
    <cellStyle name="Power Price" xfId="661"/>
    <cellStyle name="Present Value" xfId="662"/>
    <cellStyle name="Price" xfId="663"/>
    <cellStyle name="Ratio" xfId="664"/>
    <cellStyle name="Real $" xfId="665"/>
    <cellStyle name="results" xfId="666"/>
    <cellStyle name="SDate" xfId="667"/>
    <cellStyle name="Second Heading" xfId="668"/>
    <cellStyle name="Section Heading-Large" xfId="669"/>
    <cellStyle name="Section Heading-Small" xfId="670"/>
    <cellStyle name="Section Number" xfId="671"/>
    <cellStyle name="Sen_%1" xfId="672"/>
    <cellStyle name="Sheet Link" xfId="673"/>
    <cellStyle name="ShortDate" xfId="674"/>
    <cellStyle name="Standard" xfId="675"/>
    <cellStyle name="Standard 2" xfId="676"/>
    <cellStyle name="Standard_EM_GLOB" xfId="677"/>
    <cellStyle name="std" xfId="678"/>
    <cellStyle name="Style 1" xfId="679"/>
    <cellStyle name="Style 1 2" xfId="680"/>
    <cellStyle name="Style 1_2D-TPS-TVQ-immos" xfId="681"/>
    <cellStyle name="style1" xfId="682"/>
    <cellStyle name="Sub totals" xfId="683"/>
    <cellStyle name="Sub-Heading Row" xfId="684"/>
    <cellStyle name="summation" xfId="685"/>
    <cellStyle name="Table Head" xfId="686"/>
    <cellStyle name="Table Head Aligned" xfId="687"/>
    <cellStyle name="Table Head Blue" xfId="688"/>
    <cellStyle name="Table Head Green" xfId="689"/>
    <cellStyle name="Table Title" xfId="690"/>
    <cellStyle name="Table Units" xfId="691"/>
    <cellStyle name="TablebodyDate" xfId="692"/>
    <cellStyle name="TablebodyText" xfId="693"/>
    <cellStyle name="Ten" xfId="694"/>
    <cellStyle name="Testo avviso" xfId="695"/>
    <cellStyle name="Testo descrittivo" xfId="696"/>
    <cellStyle name="Text" xfId="697"/>
    <cellStyle name="Thousands" xfId="698"/>
    <cellStyle name="Thousands (0)" xfId="699"/>
    <cellStyle name="Thousands (2)" xfId="700"/>
    <cellStyle name="Thousands 0" xfId="701"/>
    <cellStyle name="Thousands 1" xfId="702"/>
    <cellStyle name="Thousands_Impacts financiers-CHUM-VP-4jun2012" xfId="703"/>
    <cellStyle name="Title" xfId="704"/>
    <cellStyle name="Titolo" xfId="705"/>
    <cellStyle name="Titolo 1" xfId="706"/>
    <cellStyle name="Titolo 2" xfId="707"/>
    <cellStyle name="Titolo 3" xfId="708"/>
    <cellStyle name="Titolo 4" xfId="709"/>
    <cellStyle name="To_Financials" xfId="710"/>
    <cellStyle name="Totale" xfId="711"/>
    <cellStyle name="Totals" xfId="712"/>
    <cellStyle name="Units" xfId="713"/>
    <cellStyle name="Units (0)" xfId="714"/>
    <cellStyle name="Units 0" xfId="715"/>
    <cellStyle name="Units 1" xfId="716"/>
    <cellStyle name="Units 2" xfId="717"/>
    <cellStyle name="Unprot" xfId="718"/>
    <cellStyle name="Unprot$" xfId="719"/>
    <cellStyle name="Unprot_dimon" xfId="720"/>
    <cellStyle name="Unprotect" xfId="721"/>
    <cellStyle name="Valore non valido" xfId="722"/>
    <cellStyle name="Valore valido" xfId="723"/>
    <cellStyle name="Value" xfId="724"/>
    <cellStyle name="Valuta (0)_Busi Meccanico" xfId="725"/>
    <cellStyle name="Währung [0]_EM_GLOB" xfId="726"/>
    <cellStyle name="Währung_EM_GLOB" xfId="727"/>
    <cellStyle name="Warning Text" xfId="728"/>
    <cellStyle name="Word_Formula" xfId="729"/>
    <cellStyle name="Working Capit" xfId="730"/>
    <cellStyle name="x_2_results" xfId="731"/>
    <cellStyle name="Year" xfId="732"/>
    <cellStyle name="Yellow" xfId="733"/>
    <cellStyle name="YR_MTH" xfId="734"/>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externalLink" Target="externalLinks/externalLink11.xml"/><Relationship Id="rId55" Type="http://schemas.openxmlformats.org/officeDocument/2006/relationships/externalLink" Target="externalLinks/externalLink16.xml"/><Relationship Id="rId63" Type="http://schemas.openxmlformats.org/officeDocument/2006/relationships/externalLink" Target="externalLinks/externalLink24.xml"/><Relationship Id="rId68" Type="http://schemas.openxmlformats.org/officeDocument/2006/relationships/externalLink" Target="externalLinks/externalLink29.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openxmlformats.org/officeDocument/2006/relationships/externalLink" Target="externalLinks/externalLink14.xml"/><Relationship Id="rId58" Type="http://schemas.openxmlformats.org/officeDocument/2006/relationships/externalLink" Target="externalLinks/externalLink19.xml"/><Relationship Id="rId66" Type="http://schemas.openxmlformats.org/officeDocument/2006/relationships/externalLink" Target="externalLinks/externalLink2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0.xml"/><Relationship Id="rId57" Type="http://schemas.openxmlformats.org/officeDocument/2006/relationships/externalLink" Target="externalLinks/externalLink18.xml"/><Relationship Id="rId61"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externalLink" Target="externalLinks/externalLink13.xml"/><Relationship Id="rId60" Type="http://schemas.openxmlformats.org/officeDocument/2006/relationships/externalLink" Target="externalLinks/externalLink21.xml"/><Relationship Id="rId65"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56" Type="http://schemas.openxmlformats.org/officeDocument/2006/relationships/externalLink" Target="externalLinks/externalLink17.xml"/><Relationship Id="rId64" Type="http://schemas.openxmlformats.org/officeDocument/2006/relationships/externalLink" Target="externalLinks/externalLink25.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2.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59" Type="http://schemas.openxmlformats.org/officeDocument/2006/relationships/externalLink" Target="externalLinks/externalLink20.xml"/><Relationship Id="rId67" Type="http://schemas.openxmlformats.org/officeDocument/2006/relationships/externalLink" Target="externalLinks/externalLink28.xml"/><Relationship Id="rId20" Type="http://schemas.openxmlformats.org/officeDocument/2006/relationships/worksheet" Target="worksheets/sheet20.xml"/><Relationship Id="rId41" Type="http://schemas.openxmlformats.org/officeDocument/2006/relationships/externalLink" Target="externalLinks/externalLink2.xml"/><Relationship Id="rId54" Type="http://schemas.openxmlformats.org/officeDocument/2006/relationships/externalLink" Target="externalLinks/externalLink15.xml"/><Relationship Id="rId62" Type="http://schemas.openxmlformats.org/officeDocument/2006/relationships/externalLink" Target="externalLinks/externalLink23.xml"/><Relationship Id="rId7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ouelgino\LOCALS~1\Temp\GWViewer\3-Evol_6an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GRMO\DP-4\PPP\Culture\010-OSM\Section%205%20-%20Cadre%20r&#232;glementaire%20et%20administratif\5.6%20Mod&#232;le%20financier\Version%203%20-%20version%20mai%202011\Annexe%20C%20-%20Ovation%205%20mars%202009%20rev%2002%20avec%20taux%20swap%20final%20rev%202b%20-%2021%20sept%2020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temp\wza022\temp\wz2c4b\MUHC%20Indicative%20Proposal%20Final%20-%20Traduction%20Instruction%20Bockle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01\PUBFIN\Documents%20and%20Settings\poirp2\My%20Documents\Red%20Sea%20Copper\Financial%20Model\Red%20Sea%20Copper%20-%20May%2020%20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GRMO\DP-4\PPP\Sant&#233;\060-CUSM\Section%202%20-%20Analyses\2.3%20Analyses%20comptables\2.3.3%20Analyse%20des%20impacts%20financiers\DVD%20re&#231;u%20du%20client\Financial%20Model%20V1-%20Franca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01\PUBFIN\My%20Documents\Booklet%20and%20modifications%20ot%20model\Industrial%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Neri7200\Local%20Settings\Temporary%20Internet%20Files\Content.Outlook\XZ2SWBFX\Annexe%20C%20-%20Mod&#232;le%20financier%20Ovation%205%20mars%202009%20rev%2002%20avec%20taux%20swap%20final%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GRMO\DP-4\PPP\Sant&#233;\060-CHUM\Section%205%20-%20Cadre%20r&#232;glementaire%20et%20administratif\5.6%20Mod&#232;le%20financier\CHUM%20Financial%20Model%2006-07-11%20Financial%20Close%20-%20Revised%20Support%20Lett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eri7200\Local%20Settings\Temporary%20Internet%20Files\Content.Outlook\XZ2SWBFX\Annexe%20C%20-%20Mod&#232;le%20financier%20Ovation%205%20mars%202009%20rev%2002%20avec%20taux%20swap%20final%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PGSD\Dossiers%20communs\Equilibres%20financiers\2009-2010\Automne%202009\Structure%20optimale\Structure%20dette%20brute%20taux%20de%20change%20constant%20(Version%2014oct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PGSD\ouelgino\Budget2003-2004\Section%202\Pr&#233;visions%20emprunts\Annuel\Programme%20de%20financement%20200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01\PUBFIN\Documents%20and%20Settings\poirp2\Local%20Settings\Temporary%20Internet%20Files\OLK26B\OPEX%20-%20Raglan%20South_PB%20F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PGSD\Dossiers%20communs\Budget%202014-2015%20(printemps%202014)\Fichier%20de%20travail\Dette\Documents%20externes%20re&#231;us\PPP\Impacts%20financiers-CHUM-VP-4jun20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01\PUBFIN\Documents%20and%20Settings\poirp2\Local%20Settings\Temporary%20Internet%20Files\OLK26B\Fichier%20de%20Glen\CZZ-Mine-Model-v13-DCvf.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wza022\temp\wz0ede\Saint%20John%20Law%20Courts%20-%20September%204%20-%20final%20D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uv1100\Bureau\Annexe%20C%20-%20Ovation%205%20mars%202009%20rev%2002%20avec%20taux%20swap%20final%20rev%20Aug%2028%202009%20Modif%20Entent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ta\My%20Documents\Toronto%20South%20Detension%20Centre\Submission%20Documents\TSDC%20Financial%20Model%20-%20v104%2025May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G_RMO\DP-4\022440%20Analyses%20PPP\02-Sante\4618-CHUM\5-CadreLegal\5-5_Entente\Mod&#232;le%20financier\CHUM%20Financial%20Model%2006-07-11%20Financial%20Close%20-%20Revised%20Support%20Lett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GRP\VOL1\2005\etatfin05fra-Valeur%20de%20consolidatio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ATA\olaganie\Desktop\CRCHUM\398291_8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DPGSD\Financement%20et%20dette\Budget%202007-2008%20(Mai)\Structure%202006-2007%20(Budget%202007-2008%20Mai%2020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nts%20and%20Settings\carca001\Local%20Settings\Temporary%20Internet%20Files\Content.Outlook\8BKM9XEK\donnees_historiques_11-12_ONGLET%2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OWER\COGEN\LSP\FINANCE\CIM_D\LSPFI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01\PUBFIN\DEPT\Capital\Projects%20-%20Internal%20(With%20SNCL)\Canada\5-Quebec\OSM\Models\Recent\OSM%20(17-12-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1\luzijudi\LOCALS~1\Temp\Programme%20de%20financement%202008-2009%20update%2020%20octob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temp\wza022\Documents%20and%20Settings\My%20documents\File\Fichier\2009\Infrastructure\Saint%20John%20Law%20Courts\Saint%20John%20Law%20Courts%20-%20September%204%20-%20final%20D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GRMO\DP-4\PPP\02-Sante\4618-CRCHUM\5-CadreLegal\5-5_Entente\CRCHUM%20-%20Final%20Financial%20Model%20-%20French%20Vers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Gara7512\LOCALS~1\Temp\VOLUTION%20DES%20PRTS%20DU%20FONDS%20DE%20FINANCEMENT%202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emp\wza022\Documents%20and%20Settings\My%20documents\File\Fichier\2009\Energy\Saskpower\O&amp;M\Copy%20of%20Sask%20Power%20Budget_2009-06-05_most%20likely_3%20failures_sp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t gestion des bfn"/>
      <sheetName val="Après gestion des bfn"/>
      <sheetName val="BFN2007à2013"/>
    </sheetNames>
    <sheetDataSet>
      <sheetData sheetId="0"/>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y"/>
      <sheetName val="Executive Summary"/>
      <sheetName val="Static Assumptions"/>
      <sheetName val="Non Static Assumptions"/>
      <sheetName val="Constr Costs"/>
      <sheetName val="Construction Period"/>
      <sheetName val="Sources &amp; Applications"/>
      <sheetName val="Financial Statements"/>
      <sheetName val="Cashflow Cascade"/>
      <sheetName val="Debt"/>
      <sheetName val="CCA&amp;depreciation"/>
      <sheetName val="Taxes Corp"/>
      <sheetName val="Taxes LP-GP"/>
      <sheetName val="IRR"/>
      <sheetName val="WACC"/>
      <sheetName val="Graphs"/>
      <sheetName val="Controls"/>
      <sheetName val="Modifications"/>
      <sheetName val="Module3"/>
      <sheetName val="Module1"/>
      <sheetName val="Module2"/>
      <sheetName val="Ajustement Paiement Base"/>
      <sheetName val="Appendice 7"/>
      <sheetName val="Appendice 8"/>
      <sheetName val="SWAP Rate"/>
    </sheetNames>
    <sheetDataSet>
      <sheetData sheetId="0" refreshError="1"/>
      <sheetData sheetId="1" refreshError="1"/>
      <sheetData sheetId="2" refreshError="1"/>
      <sheetData sheetId="3">
        <row r="28">
          <cell r="C28">
            <v>0</v>
          </cell>
        </row>
      </sheetData>
      <sheetData sheetId="4" refreshError="1"/>
      <sheetData sheetId="5">
        <row r="9">
          <cell r="B9">
            <v>39925</v>
          </cell>
        </row>
        <row r="30">
          <cell r="B30">
            <v>30.3</v>
          </cell>
        </row>
        <row r="37">
          <cell r="B37">
            <v>1</v>
          </cell>
        </row>
      </sheetData>
      <sheetData sheetId="6">
        <row r="122">
          <cell r="F122">
            <v>1</v>
          </cell>
          <cell r="G122">
            <v>1.0134346926702507</v>
          </cell>
          <cell r="H122">
            <v>1.025095781314143</v>
          </cell>
          <cell r="I122">
            <v>1.0368929897912338</v>
          </cell>
          <cell r="J122">
            <v>1.0488279345120433</v>
          </cell>
          <cell r="K122">
            <v>1.0609022514653459</v>
          </cell>
          <cell r="L122">
            <v>1.073117596460567</v>
          </cell>
          <cell r="M122">
            <v>1.0854756453732497</v>
          </cell>
          <cell r="N122">
            <v>1.0979780943936361</v>
          </cell>
          <cell r="O122">
            <v>1.1106266602783976</v>
          </cell>
          <cell r="P122">
            <v>1.1234230806055607</v>
          </cell>
          <cell r="Q122">
            <v>1.1363691140326666</v>
          </cell>
          <cell r="R122">
            <v>1.1494665405582059</v>
          </cell>
          <cell r="S122">
            <v>1.1627171617863739</v>
          </cell>
          <cell r="T122">
            <v>1.1761228011951885</v>
          </cell>
          <cell r="U122">
            <v>1.1896853044080122</v>
          </cell>
          <cell r="V122">
            <v>1.203406539468526</v>
          </cell>
          <cell r="W122">
            <v>1.217288397119197</v>
          </cell>
          <cell r="X122">
            <v>1.2313327910832883</v>
          </cell>
          <cell r="Y122">
            <v>1.2455416583504542</v>
          </cell>
          <cell r="Z122">
            <v>1.2599169594659689</v>
          </cell>
          <cell r="AA122">
            <v>1.2744606788236379</v>
          </cell>
          <cell r="AB122">
            <v>1.289174824962434</v>
          </cell>
          <cell r="AC122">
            <v>1.3040614308669156</v>
          </cell>
          <cell r="AD122">
            <v>1.3191225542714677</v>
          </cell>
          <cell r="AE122">
            <v>1.3343602779684205</v>
          </cell>
          <cell r="AF122">
            <v>1.3497767101200959</v>
          </cell>
          <cell r="AG122">
            <v>1.3653739845748314</v>
          </cell>
          <cell r="AH122">
            <v>1.3811542611870338</v>
          </cell>
          <cell r="AI122">
            <v>1.3971197261413164</v>
          </cell>
          <cell r="AJ122">
            <v>1.413272592280773</v>
          </cell>
          <cell r="AK122">
            <v>1.4296150994394394</v>
          </cell>
          <cell r="AL122">
            <v>1.4461495147790031</v>
          </cell>
          <cell r="AM122">
            <v>1.4628781331298113</v>
          </cell>
          <cell r="AN122">
            <v>1.479803277336236</v>
          </cell>
          <cell r="AO122">
            <v>1.4969272986064528</v>
          </cell>
          <cell r="AP122">
            <v>1.514252576866691</v>
          </cell>
          <cell r="AQ122">
            <v>1.5317815211200139</v>
          </cell>
          <cell r="AR122">
            <v>1.5495165698096875</v>
          </cell>
          <cell r="AS122">
            <v>1.5674601911871997</v>
          </cell>
          <cell r="AT122">
            <v>1.5856148836849879</v>
          </cell>
          <cell r="AU122">
            <v>1.6039831762939403</v>
          </cell>
          <cell r="AV122">
            <v>1.6225676289457298</v>
          </cell>
          <cell r="AW122">
            <v>1.6413708329000474</v>
          </cell>
          <cell r="AX122">
            <v>1.6603954111367978</v>
          </cell>
          <cell r="AY122">
            <v>1.6796440187533186</v>
          </cell>
          <cell r="AZ122">
            <v>1.6991193433666971</v>
          </cell>
          <cell r="BA122">
            <v>1.7188241055212456</v>
          </cell>
          <cell r="BB122">
            <v>1.7387610591012013</v>
          </cell>
          <cell r="BC122">
            <v>1.7589329917487277</v>
          </cell>
          <cell r="BD122">
            <v>1.7793427252872775</v>
          </cell>
          <cell r="BE122">
            <v>1.7999931161503946</v>
          </cell>
          <cell r="BF122">
            <v>1.8208870558160228</v>
          </cell>
          <cell r="BG122">
            <v>1.8420274712463942</v>
          </cell>
          <cell r="BH122">
            <v>1.8634173253335731</v>
          </cell>
          <cell r="BI122">
            <v>1.8850596173507268</v>
          </cell>
          <cell r="BJ122">
            <v>1.9069573834091977</v>
          </cell>
          <cell r="BK122">
            <v>1.9291136969214613</v>
          </cell>
          <cell r="BL122">
            <v>1.9515316690700346</v>
          </cell>
          <cell r="BM122">
            <v>1.9742144492824232</v>
          </cell>
          <cell r="BN122">
            <v>1.997165225712185</v>
          </cell>
          <cell r="BO122">
            <v>2.020387225726187</v>
          </cell>
          <cell r="BP122">
            <v>2.0438837163981405</v>
          </cell>
          <cell r="BQ122">
            <v>2.0676580050084992</v>
          </cell>
          <cell r="BR122">
            <v>2.0917134395507961</v>
          </cell>
          <cell r="BS122">
            <v>2.1160534092445138</v>
          </cell>
          <cell r="BT122">
            <v>2.140681345054567</v>
          </cell>
          <cell r="BU122">
            <v>2.1656007202174945</v>
          </cell>
          <cell r="BV122">
            <v>2.1908150507744306</v>
          </cell>
          <cell r="BW122">
            <v>2.2163278961109691</v>
          </cell>
          <cell r="BX122">
            <v>2.2421428595039909</v>
          </cell>
        </row>
        <row r="142">
          <cell r="F142">
            <v>1</v>
          </cell>
          <cell r="G142">
            <v>1</v>
          </cell>
          <cell r="H142">
            <v>1</v>
          </cell>
          <cell r="I142">
            <v>1</v>
          </cell>
          <cell r="J142">
            <v>1</v>
          </cell>
          <cell r="K142">
            <v>1</v>
          </cell>
          <cell r="L142">
            <v>1</v>
          </cell>
          <cell r="M142">
            <v>1</v>
          </cell>
          <cell r="N142">
            <v>1</v>
          </cell>
          <cell r="O142">
            <v>1</v>
          </cell>
          <cell r="P142">
            <v>1</v>
          </cell>
          <cell r="Q142">
            <v>1</v>
          </cell>
          <cell r="R142">
            <v>1</v>
          </cell>
          <cell r="S142">
            <v>1</v>
          </cell>
          <cell r="T142">
            <v>1</v>
          </cell>
          <cell r="U142">
            <v>1</v>
          </cell>
          <cell r="V142">
            <v>1</v>
          </cell>
          <cell r="W142">
            <v>1</v>
          </cell>
          <cell r="X142">
            <v>1</v>
          </cell>
          <cell r="Y142">
            <v>1</v>
          </cell>
          <cell r="Z142">
            <v>1</v>
          </cell>
          <cell r="AA142">
            <v>1</v>
          </cell>
          <cell r="AB142">
            <v>1</v>
          </cell>
          <cell r="AC142">
            <v>1</v>
          </cell>
          <cell r="AD142">
            <v>1</v>
          </cell>
          <cell r="AE142">
            <v>1</v>
          </cell>
          <cell r="AF142">
            <v>1</v>
          </cell>
          <cell r="AG142">
            <v>1</v>
          </cell>
          <cell r="AH142">
            <v>1</v>
          </cell>
          <cell r="AI142">
            <v>1</v>
          </cell>
          <cell r="AJ142">
            <v>1</v>
          </cell>
          <cell r="AK142">
            <v>1</v>
          </cell>
          <cell r="AL142">
            <v>1</v>
          </cell>
          <cell r="AM142">
            <v>1</v>
          </cell>
          <cell r="AN142">
            <v>1</v>
          </cell>
          <cell r="AO142">
            <v>1</v>
          </cell>
          <cell r="AP142">
            <v>1</v>
          </cell>
          <cell r="AQ142">
            <v>1</v>
          </cell>
          <cell r="AR142">
            <v>1</v>
          </cell>
          <cell r="AS142">
            <v>1</v>
          </cell>
          <cell r="AT142">
            <v>1</v>
          </cell>
          <cell r="AU142">
            <v>1</v>
          </cell>
          <cell r="AV142">
            <v>1</v>
          </cell>
          <cell r="AW142">
            <v>1</v>
          </cell>
          <cell r="AX142">
            <v>1</v>
          </cell>
          <cell r="AY142">
            <v>1</v>
          </cell>
          <cell r="AZ142">
            <v>1</v>
          </cell>
          <cell r="BA142">
            <v>1</v>
          </cell>
          <cell r="BB142">
            <v>1</v>
          </cell>
          <cell r="BC142">
            <v>1</v>
          </cell>
          <cell r="BD142">
            <v>1</v>
          </cell>
          <cell r="BE142">
            <v>1</v>
          </cell>
          <cell r="BF142">
            <v>1</v>
          </cell>
          <cell r="BG142">
            <v>1</v>
          </cell>
          <cell r="BH142">
            <v>1</v>
          </cell>
          <cell r="BI142">
            <v>1</v>
          </cell>
          <cell r="BJ142">
            <v>1</v>
          </cell>
          <cell r="BK142">
            <v>1</v>
          </cell>
          <cell r="BL142">
            <v>1</v>
          </cell>
          <cell r="BM142">
            <v>1</v>
          </cell>
          <cell r="BN142">
            <v>1</v>
          </cell>
          <cell r="BO142">
            <v>1</v>
          </cell>
          <cell r="BP142">
            <v>1</v>
          </cell>
          <cell r="BQ142">
            <v>1</v>
          </cell>
          <cell r="BR142">
            <v>1</v>
          </cell>
          <cell r="BS142">
            <v>1</v>
          </cell>
          <cell r="BT142">
            <v>1</v>
          </cell>
          <cell r="BU142">
            <v>1</v>
          </cell>
          <cell r="BV142">
            <v>1</v>
          </cell>
          <cell r="BW142">
            <v>1</v>
          </cell>
          <cell r="BX142">
            <v>1</v>
          </cell>
        </row>
        <row r="146">
          <cell r="F146">
            <v>7.4999999999999997E-3</v>
          </cell>
          <cell r="G146">
            <v>7.4999999999999997E-3</v>
          </cell>
          <cell r="H146">
            <v>7.4999999999999997E-3</v>
          </cell>
          <cell r="I146">
            <v>1.2500000000000001E-2</v>
          </cell>
          <cell r="J146">
            <v>1.2500000000000001E-2</v>
          </cell>
          <cell r="K146">
            <v>0.03</v>
          </cell>
          <cell r="L146">
            <v>0.03</v>
          </cell>
          <cell r="M146">
            <v>0.03</v>
          </cell>
          <cell r="N146">
            <v>0.03</v>
          </cell>
          <cell r="O146">
            <v>0.03</v>
          </cell>
          <cell r="P146">
            <v>0.03</v>
          </cell>
          <cell r="Q146">
            <v>0.03</v>
          </cell>
          <cell r="R146">
            <v>0.03</v>
          </cell>
          <cell r="S146">
            <v>0.03</v>
          </cell>
          <cell r="T146">
            <v>0.03</v>
          </cell>
          <cell r="U146">
            <v>0.03</v>
          </cell>
          <cell r="V146">
            <v>0.03</v>
          </cell>
          <cell r="W146">
            <v>0.03</v>
          </cell>
          <cell r="X146">
            <v>0.03</v>
          </cell>
          <cell r="Y146">
            <v>0.03</v>
          </cell>
          <cell r="Z146">
            <v>0.03</v>
          </cell>
          <cell r="AA146">
            <v>0.03</v>
          </cell>
          <cell r="AB146">
            <v>0.03</v>
          </cell>
          <cell r="AC146">
            <v>0.03</v>
          </cell>
          <cell r="AD146">
            <v>0.03</v>
          </cell>
          <cell r="AE146">
            <v>0.03</v>
          </cell>
          <cell r="AF146">
            <v>0.03</v>
          </cell>
          <cell r="AG146">
            <v>0.03</v>
          </cell>
          <cell r="AH146">
            <v>0.03</v>
          </cell>
          <cell r="AI146">
            <v>0.03</v>
          </cell>
          <cell r="AJ146">
            <v>0.03</v>
          </cell>
          <cell r="AK146">
            <v>0.03</v>
          </cell>
          <cell r="AL146">
            <v>0.03</v>
          </cell>
          <cell r="AM146">
            <v>0.03</v>
          </cell>
          <cell r="AN146">
            <v>0.03</v>
          </cell>
          <cell r="AO146">
            <v>0.03</v>
          </cell>
          <cell r="AP146">
            <v>0.03</v>
          </cell>
          <cell r="AQ146">
            <v>0.03</v>
          </cell>
          <cell r="AR146">
            <v>0.03</v>
          </cell>
          <cell r="AS146">
            <v>0.03</v>
          </cell>
          <cell r="AT146">
            <v>0.03</v>
          </cell>
          <cell r="AU146">
            <v>0.03</v>
          </cell>
          <cell r="AV146">
            <v>0.03</v>
          </cell>
          <cell r="AW146">
            <v>0.03</v>
          </cell>
          <cell r="AX146">
            <v>0.03</v>
          </cell>
          <cell r="AY146">
            <v>0.03</v>
          </cell>
          <cell r="AZ146">
            <v>0.03</v>
          </cell>
          <cell r="BA146">
            <v>0.03</v>
          </cell>
          <cell r="BB146">
            <v>0.03</v>
          </cell>
          <cell r="BC146">
            <v>0.03</v>
          </cell>
          <cell r="BD146">
            <v>0.03</v>
          </cell>
          <cell r="BE146">
            <v>0.03</v>
          </cell>
          <cell r="BF146">
            <v>0.03</v>
          </cell>
          <cell r="BG146">
            <v>0.03</v>
          </cell>
          <cell r="BH146">
            <v>0.03</v>
          </cell>
          <cell r="BI146">
            <v>0.03</v>
          </cell>
          <cell r="BJ146">
            <v>0.03</v>
          </cell>
          <cell r="BK146">
            <v>0.03</v>
          </cell>
          <cell r="BL146">
            <v>0.03</v>
          </cell>
          <cell r="BM146">
            <v>0.03</v>
          </cell>
          <cell r="BN146">
            <v>0.03</v>
          </cell>
          <cell r="BO146">
            <v>0.03</v>
          </cell>
          <cell r="BP146">
            <v>0.03</v>
          </cell>
          <cell r="BQ146">
            <v>0.03</v>
          </cell>
          <cell r="BR146">
            <v>0.03</v>
          </cell>
          <cell r="BS146">
            <v>0.03</v>
          </cell>
          <cell r="BT146">
            <v>0.03</v>
          </cell>
          <cell r="BU146">
            <v>0.03</v>
          </cell>
          <cell r="BV146">
            <v>0.03</v>
          </cell>
          <cell r="BW146">
            <v>0.03</v>
          </cell>
          <cell r="BX146">
            <v>0.03</v>
          </cell>
        </row>
        <row r="147">
          <cell r="F147">
            <v>7.4999999999999997E-3</v>
          </cell>
          <cell r="G147">
            <v>7.4999999999999997E-3</v>
          </cell>
          <cell r="H147">
            <v>7.4999999999999997E-3</v>
          </cell>
          <cell r="I147">
            <v>1.2500000000000001E-2</v>
          </cell>
          <cell r="J147">
            <v>1.2500000000000001E-2</v>
          </cell>
          <cell r="K147">
            <v>0.03</v>
          </cell>
          <cell r="L147">
            <v>0.03</v>
          </cell>
          <cell r="M147">
            <v>0.03</v>
          </cell>
          <cell r="N147">
            <v>0.03</v>
          </cell>
          <cell r="O147">
            <v>0.03</v>
          </cell>
          <cell r="P147">
            <v>0.03</v>
          </cell>
          <cell r="Q147">
            <v>0.03</v>
          </cell>
          <cell r="R147">
            <v>0.03</v>
          </cell>
          <cell r="S147">
            <v>0.03</v>
          </cell>
          <cell r="T147">
            <v>0.03</v>
          </cell>
          <cell r="U147">
            <v>0.03</v>
          </cell>
          <cell r="V147">
            <v>0.03</v>
          </cell>
          <cell r="W147">
            <v>0.03</v>
          </cell>
          <cell r="X147">
            <v>0.03</v>
          </cell>
          <cell r="Y147">
            <v>0.03</v>
          </cell>
          <cell r="Z147">
            <v>0.03</v>
          </cell>
          <cell r="AA147">
            <v>0.03</v>
          </cell>
          <cell r="AB147">
            <v>0.03</v>
          </cell>
          <cell r="AC147">
            <v>0.03</v>
          </cell>
          <cell r="AD147">
            <v>0.03</v>
          </cell>
          <cell r="AE147">
            <v>0.03</v>
          </cell>
          <cell r="AF147">
            <v>0.03</v>
          </cell>
          <cell r="AG147">
            <v>0.03</v>
          </cell>
          <cell r="AH147">
            <v>0.03</v>
          </cell>
          <cell r="AI147">
            <v>0.03</v>
          </cell>
          <cell r="AJ147">
            <v>0.03</v>
          </cell>
          <cell r="AK147">
            <v>0.03</v>
          </cell>
          <cell r="AL147">
            <v>0.03</v>
          </cell>
          <cell r="AM147">
            <v>0.03</v>
          </cell>
          <cell r="AN147">
            <v>0.03</v>
          </cell>
          <cell r="AO147">
            <v>0.03</v>
          </cell>
          <cell r="AP147">
            <v>0.03</v>
          </cell>
          <cell r="AQ147">
            <v>0.03</v>
          </cell>
          <cell r="AR147">
            <v>0.03</v>
          </cell>
          <cell r="AS147">
            <v>0.03</v>
          </cell>
          <cell r="AT147">
            <v>0.03</v>
          </cell>
          <cell r="AU147">
            <v>0.03</v>
          </cell>
          <cell r="AV147">
            <v>0.03</v>
          </cell>
          <cell r="AW147">
            <v>0.03</v>
          </cell>
          <cell r="AX147">
            <v>0.03</v>
          </cell>
          <cell r="AY147">
            <v>0.03</v>
          </cell>
          <cell r="AZ147">
            <v>0.03</v>
          </cell>
          <cell r="BA147">
            <v>0.03</v>
          </cell>
          <cell r="BB147">
            <v>0.03</v>
          </cell>
          <cell r="BC147">
            <v>0.03</v>
          </cell>
          <cell r="BD147">
            <v>0.03</v>
          </cell>
          <cell r="BE147">
            <v>0.03</v>
          </cell>
          <cell r="BF147">
            <v>0.03</v>
          </cell>
          <cell r="BG147">
            <v>0.03</v>
          </cell>
          <cell r="BH147">
            <v>0.03</v>
          </cell>
          <cell r="BI147">
            <v>0.03</v>
          </cell>
          <cell r="BJ147">
            <v>0.03</v>
          </cell>
          <cell r="BK147">
            <v>0.03</v>
          </cell>
          <cell r="BL147">
            <v>0.03</v>
          </cell>
          <cell r="BM147">
            <v>0.03</v>
          </cell>
          <cell r="BN147">
            <v>0.03</v>
          </cell>
          <cell r="BO147">
            <v>0.03</v>
          </cell>
          <cell r="BP147">
            <v>0.03</v>
          </cell>
          <cell r="BQ147">
            <v>0.03</v>
          </cell>
          <cell r="BR147">
            <v>0.03</v>
          </cell>
          <cell r="BS147">
            <v>0.03</v>
          </cell>
          <cell r="BT147">
            <v>0.03</v>
          </cell>
          <cell r="BU147">
            <v>0.03</v>
          </cell>
          <cell r="BV147">
            <v>0.03</v>
          </cell>
          <cell r="BW147">
            <v>0.03</v>
          </cell>
          <cell r="BX147">
            <v>0.03</v>
          </cell>
        </row>
      </sheetData>
      <sheetData sheetId="7">
        <row r="18">
          <cell r="D18">
            <v>135999.99999999997</v>
          </cell>
        </row>
      </sheetData>
      <sheetData sheetId="8" refreshError="1"/>
      <sheetData sheetId="9" refreshError="1"/>
      <sheetData sheetId="10" refreshError="1"/>
      <sheetData sheetId="11">
        <row r="10">
          <cell r="J10">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8.2.1"/>
      <sheetName val="Cover Page"/>
      <sheetName val="General Description "/>
      <sheetName val="Data Book (3.6)"/>
      <sheetName val="3.5 Proposal Assumptions"/>
      <sheetName val="Static assumptions"/>
      <sheetName val="non static assumptions"/>
      <sheetName val="Sensitivity"/>
      <sheetName val="Summary output"/>
      <sheetName val="Financial statements"/>
      <sheetName val="Sources &amp; apps"/>
      <sheetName val="Control"/>
      <sheetName val="Construction period"/>
      <sheetName val="Cashflow bank"/>
      <sheetName val="Debt"/>
      <sheetName val="Calculation"/>
      <sheetName val="Taxes &amp; IRR Innisfree"/>
      <sheetName val="Taxes &amp; IRR SNCL"/>
      <sheetName val="CCA&amp;depreciation"/>
      <sheetName val="Taxes Corporate"/>
      <sheetName val="Graph Source Page"/>
      <sheetName val="Debt Output"/>
      <sheetName val="Schedule 1-18 NPV adjustment"/>
      <sheetName val="G1.1"/>
      <sheetName val="G1.2"/>
      <sheetName val="G1.6"/>
      <sheetName val="G1.8"/>
      <sheetName val="G1.13"/>
      <sheetName val="G1.14"/>
      <sheetName val="Sub DEBT AND EQUITY DRAWN"/>
      <sheetName val="G3.4"/>
      <sheetName val="3.3 Instruction (traduction)"/>
      <sheetName val="Schedule 1-7 (Traduction)"/>
      <sheetName val="Annexe 9"/>
      <sheetName val="Module3"/>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sheetName val="Results"/>
      <sheetName val="Static Assumptions"/>
      <sheetName val="Non Static Assumptions"/>
      <sheetName val="Construction"/>
      <sheetName val="Sources &amp; Applications"/>
      <sheetName val="Financial Statements"/>
      <sheetName val="IRR"/>
      <sheetName val="Debt "/>
      <sheetName val="CCA&amp;Depreciation"/>
      <sheetName val="Taxes"/>
      <sheetName val="Graphs"/>
      <sheetName val="Control"/>
      <sheetName val="Module3"/>
      <sheetName val="Module1"/>
      <sheetName val="Modu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raduction"/>
      <sheetName val="Forward Looking Statements"/>
      <sheetName val="General Description "/>
      <sheetName val="Data Book"/>
      <sheetName val="3.5 Proposal Assumptions"/>
      <sheetName val="Instructions Sensitivity"/>
      <sheetName val="Static assumptions"/>
      <sheetName val="non static assumptions"/>
      <sheetName val="LD"/>
      <sheetName val="Sensitivity"/>
      <sheetName val="Summary output"/>
      <sheetName val="Sources &amp; apps"/>
      <sheetName val="Financial statements"/>
      <sheetName val="Control"/>
      <sheetName val="Finco"/>
      <sheetName val="IRR Sponsor"/>
      <sheetName val="Construction period"/>
      <sheetName val="Cashflow bank"/>
      <sheetName val="Debt"/>
      <sheetName val="Calculation"/>
      <sheetName val="Taxes &amp; IRR Innisfree"/>
      <sheetName val="Taxes &amp; IRR SNCL"/>
      <sheetName val="CCA&amp;depreciation"/>
      <sheetName val="Taxes Corporate"/>
      <sheetName val="Graph Source Page"/>
      <sheetName val="Debt Output"/>
      <sheetName val="Schedule 1-7 Price Form"/>
      <sheetName val="Schedule 1-18 NPV adjustment"/>
      <sheetName val="G3.4"/>
      <sheetName val="G8.1.2"/>
      <sheetName val="G8.2.1"/>
      <sheetName val="Annexe 9"/>
      <sheetName val="Annexe A"/>
      <sheetName val="Annexe B"/>
      <sheetName val="S&amp;P proforma &amp; metric"/>
      <sheetName val="Schedule C &amp; D"/>
      <sheetName val="Capital Contribution"/>
      <sheetName val="DSCR Historical (COM)"/>
      <sheetName val="Amortization Schedule (COM)"/>
      <sheetName val="COM - Extract from FM"/>
      <sheetName val="Document Completion Checklist"/>
      <sheetName val="Closing Agenda 109"/>
      <sheetName val="Support for Budgets"/>
      <sheetName val="Module3"/>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72">
          <cell r="K72">
            <v>191764.75972722401</v>
          </cell>
        </row>
      </sheetData>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1-Intro &amp; Practices"/>
      <sheetName val="2-General Description"/>
      <sheetName val="Results"/>
      <sheetName val="Static Assumptions"/>
      <sheetName val="Non Static Assumptions"/>
      <sheetName val="Construction Period"/>
      <sheetName val="Financial Statements"/>
      <sheetName val="P&amp;L-CF Calculation"/>
      <sheetName val="Source &amp; App's"/>
      <sheetName val="Debt"/>
      <sheetName val="CCA&amp;depreciation"/>
      <sheetName val="Taxes"/>
      <sheetName val="IRR Calculations"/>
      <sheetName val="Graph source"/>
      <sheetName val="Cash Cascade"/>
      <sheetName val="Control"/>
      <sheetName val="Modifications"/>
      <sheetName val="References"/>
      <sheetName val="CapEx"/>
      <sheetName val="Fisrt Fill"/>
      <sheetName val="OpCost"/>
      <sheetName val="Module3"/>
      <sheetName val="Module1"/>
      <sheetName val="Modu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5">
          <cell r="D5" t="str">
            <v>Year</v>
          </cell>
        </row>
        <row r="6">
          <cell r="B6" t="str">
            <v>OPERATING COST SUMMARY</v>
          </cell>
          <cell r="D6" t="str">
            <v>2009 - 2010</v>
          </cell>
          <cell r="E6">
            <v>2010</v>
          </cell>
          <cell r="F6">
            <v>2011</v>
          </cell>
          <cell r="G6">
            <v>2012</v>
          </cell>
          <cell r="H6">
            <v>2013</v>
          </cell>
          <cell r="I6">
            <v>2014</v>
          </cell>
          <cell r="J6">
            <v>2015</v>
          </cell>
          <cell r="K6">
            <v>2016</v>
          </cell>
          <cell r="L6">
            <v>2017</v>
          </cell>
          <cell r="M6">
            <v>2018</v>
          </cell>
        </row>
        <row r="7">
          <cell r="D7" t="str">
            <v>0</v>
          </cell>
          <cell r="E7" t="str">
            <v>1 (9 month)</v>
          </cell>
          <cell r="F7">
            <v>2</v>
          </cell>
          <cell r="G7">
            <v>3</v>
          </cell>
          <cell r="H7">
            <v>4</v>
          </cell>
          <cell r="I7">
            <v>5</v>
          </cell>
          <cell r="J7">
            <v>6</v>
          </cell>
          <cell r="K7">
            <v>7</v>
          </cell>
          <cell r="L7">
            <v>8</v>
          </cell>
          <cell r="M7">
            <v>9</v>
          </cell>
        </row>
        <row r="8">
          <cell r="B8" t="str">
            <v>SUMMARY</v>
          </cell>
        </row>
        <row r="9">
          <cell r="B9" t="str">
            <v>QUANTITY</v>
          </cell>
        </row>
        <row r="11">
          <cell r="B11" t="str">
            <v>ORE</v>
          </cell>
          <cell r="C11" t="str">
            <v>m3</v>
          </cell>
          <cell r="D11">
            <v>0</v>
          </cell>
          <cell r="E11">
            <v>250672.84238588816</v>
          </cell>
          <cell r="F11">
            <v>351821.53317317634</v>
          </cell>
          <cell r="G11">
            <v>361122.28644359839</v>
          </cell>
          <cell r="H11">
            <v>403308.48673629697</v>
          </cell>
          <cell r="I11">
            <v>406508.17035721621</v>
          </cell>
          <cell r="J11">
            <v>409268.58041208971</v>
          </cell>
          <cell r="K11">
            <v>412096.77419354836</v>
          </cell>
          <cell r="L11">
            <v>412096.77419354836</v>
          </cell>
          <cell r="M11">
            <v>279949.30453030381</v>
          </cell>
        </row>
        <row r="12">
          <cell r="B12" t="str">
            <v xml:space="preserve">       Tonnes</v>
          </cell>
          <cell r="C12" t="str">
            <v>Tonnes</v>
          </cell>
          <cell r="D12">
            <v>0</v>
          </cell>
          <cell r="E12">
            <v>910218.75</v>
          </cell>
          <cell r="F12">
            <v>1277500</v>
          </cell>
          <cell r="G12">
            <v>1277500</v>
          </cell>
          <cell r="H12">
            <v>1277500</v>
          </cell>
          <cell r="I12">
            <v>1277500</v>
          </cell>
          <cell r="J12">
            <v>1277500</v>
          </cell>
          <cell r="K12">
            <v>1277500</v>
          </cell>
          <cell r="L12">
            <v>1277500</v>
          </cell>
          <cell r="M12">
            <v>867842.84404394182</v>
          </cell>
        </row>
        <row r="14">
          <cell r="B14" t="str">
            <v>WASTE</v>
          </cell>
          <cell r="C14" t="str">
            <v>m3</v>
          </cell>
          <cell r="D14">
            <v>1939470.6865136863</v>
          </cell>
          <cell r="E14">
            <v>1034363.1130813479</v>
          </cell>
          <cell r="F14">
            <v>1252013.8181260289</v>
          </cell>
          <cell r="G14">
            <v>1340993.7682322576</v>
          </cell>
          <cell r="H14">
            <v>911158.23574217095</v>
          </cell>
          <cell r="I14">
            <v>1620772.4931694006</v>
          </cell>
          <cell r="J14">
            <v>1632041.2734589546</v>
          </cell>
          <cell r="K14">
            <v>1575548.5077668866</v>
          </cell>
          <cell r="L14">
            <v>1532340.5876624912</v>
          </cell>
          <cell r="M14">
            <v>1656253.0094469059</v>
          </cell>
        </row>
        <row r="15">
          <cell r="B15" t="str">
            <v xml:space="preserve">       Tonnes</v>
          </cell>
          <cell r="C15" t="str">
            <v>Tonnes</v>
          </cell>
          <cell r="D15">
            <v>5170000</v>
          </cell>
          <cell r="E15">
            <v>2743914.2230634796</v>
          </cell>
          <cell r="F15">
            <v>3538532.2504095943</v>
          </cell>
          <cell r="G15">
            <v>3767184.0534648378</v>
          </cell>
          <cell r="H15">
            <v>2440682.1847843761</v>
          </cell>
          <cell r="I15">
            <v>4248044.7045969991</v>
          </cell>
          <cell r="J15">
            <v>4277580.1777359201</v>
          </cell>
          <cell r="K15">
            <v>4129512.6388570098</v>
          </cell>
          <cell r="L15">
            <v>4016264.6802633898</v>
          </cell>
          <cell r="M15">
            <v>4341039.1377603402</v>
          </cell>
        </row>
        <row r="17">
          <cell r="B17" t="str">
            <v>Total</v>
          </cell>
          <cell r="C17" t="str">
            <v>m3</v>
          </cell>
          <cell r="D17">
            <v>1939470.6865136863</v>
          </cell>
          <cell r="E17">
            <v>1285035.955467236</v>
          </cell>
          <cell r="F17">
            <v>1603835.3512992053</v>
          </cell>
          <cell r="G17">
            <v>1702116.0546758559</v>
          </cell>
          <cell r="H17">
            <v>1314466.722478468</v>
          </cell>
          <cell r="I17">
            <v>2027280.6635266168</v>
          </cell>
          <cell r="J17">
            <v>2041309.8538710442</v>
          </cell>
          <cell r="K17">
            <v>1987645.281960435</v>
          </cell>
          <cell r="L17">
            <v>1944437.3618560396</v>
          </cell>
          <cell r="M17">
            <v>1936202.3139772099</v>
          </cell>
        </row>
        <row r="19">
          <cell r="B19" t="str">
            <v>Stripping Ratio</v>
          </cell>
          <cell r="C19" t="str">
            <v>tonne / tonne</v>
          </cell>
          <cell r="E19">
            <v>3.0145656997985153</v>
          </cell>
          <cell r="F19">
            <v>2.7698882586376472</v>
          </cell>
          <cell r="G19">
            <v>2.9488720575067222</v>
          </cell>
          <cell r="H19">
            <v>1.9105144303595898</v>
          </cell>
          <cell r="I19">
            <v>3.3252796122090014</v>
          </cell>
          <cell r="J19">
            <v>3.3483993563490566</v>
          </cell>
          <cell r="K19">
            <v>3.2324952163264267</v>
          </cell>
          <cell r="L19">
            <v>3.1438471078382699</v>
          </cell>
          <cell r="M19">
            <v>5.0021028202895899</v>
          </cell>
        </row>
        <row r="21">
          <cell r="B21" t="str">
            <v>Ni CONCENTRATE</v>
          </cell>
        </row>
        <row r="22">
          <cell r="B22" t="str">
            <v>Concentrate</v>
          </cell>
          <cell r="C22" t="str">
            <v>tonne</v>
          </cell>
          <cell r="E22">
            <v>89580.85525119993</v>
          </cell>
          <cell r="F22">
            <v>114237.83590480848</v>
          </cell>
          <cell r="G22">
            <v>85516.348375096539</v>
          </cell>
          <cell r="H22">
            <v>74502.431164673661</v>
          </cell>
          <cell r="I22">
            <v>73178.426862604814</v>
          </cell>
          <cell r="J22">
            <v>64206.513474334351</v>
          </cell>
          <cell r="K22">
            <v>57125.135056299005</v>
          </cell>
          <cell r="L22">
            <v>56274.113244256005</v>
          </cell>
          <cell r="M22">
            <v>38228.639126376504</v>
          </cell>
        </row>
        <row r="23">
          <cell r="B23" t="str">
            <v xml:space="preserve">Ni </v>
          </cell>
          <cell r="C23" t="str">
            <v>tonne</v>
          </cell>
          <cell r="E23">
            <v>11614.526813523789</v>
          </cell>
          <cell r="F23">
            <v>14680.801387509135</v>
          </cell>
          <cell r="G23">
            <v>10832.122058527737</v>
          </cell>
          <cell r="H23">
            <v>8055.5512736402361</v>
          </cell>
          <cell r="I23">
            <v>7934.9866828365566</v>
          </cell>
          <cell r="J23">
            <v>6868.6834678240139</v>
          </cell>
          <cell r="K23">
            <v>5826.7637757424982</v>
          </cell>
          <cell r="L23">
            <v>5739.9595509141118</v>
          </cell>
          <cell r="M23">
            <v>3899.3211908904032</v>
          </cell>
        </row>
        <row r="24">
          <cell r="B24" t="str">
            <v>Cu</v>
          </cell>
          <cell r="C24" t="str">
            <v>tonne</v>
          </cell>
          <cell r="E24">
            <v>1925.6980410977933</v>
          </cell>
          <cell r="F24">
            <v>1952.8961166213132</v>
          </cell>
          <cell r="G24">
            <v>2155.6671336734162</v>
          </cell>
          <cell r="H24">
            <v>2206.0170381189232</v>
          </cell>
          <cell r="I24">
            <v>2245.4482451120721</v>
          </cell>
          <cell r="J24">
            <v>1835.5599977349982</v>
          </cell>
          <cell r="K24">
            <v>1554.2533142067562</v>
          </cell>
          <cell r="L24">
            <v>1373.6828097628636</v>
          </cell>
          <cell r="M24">
            <v>933.18261952162561</v>
          </cell>
        </row>
        <row r="25">
          <cell r="B25" t="str">
            <v xml:space="preserve">Co </v>
          </cell>
          <cell r="C25" t="str">
            <v>tonne</v>
          </cell>
          <cell r="E25">
            <v>392.62445863901922</v>
          </cell>
          <cell r="F25">
            <v>510.30237343032695</v>
          </cell>
          <cell r="G25">
            <v>413.09908401343358</v>
          </cell>
          <cell r="H25">
            <v>336.44363916888778</v>
          </cell>
          <cell r="I25">
            <v>334.30984775130372</v>
          </cell>
          <cell r="J25">
            <v>300.26051279327487</v>
          </cell>
          <cell r="K25">
            <v>254.87824126006083</v>
          </cell>
          <cell r="L25">
            <v>245.23232014150844</v>
          </cell>
          <cell r="M25">
            <v>166.59343574411045</v>
          </cell>
        </row>
        <row r="26">
          <cell r="B26" t="str">
            <v>Au</v>
          </cell>
          <cell r="C26" t="str">
            <v>kg</v>
          </cell>
          <cell r="E26">
            <v>24.020656257438269</v>
          </cell>
          <cell r="F26">
            <v>28.435953754060861</v>
          </cell>
          <cell r="G26">
            <v>38.669069285033999</v>
          </cell>
          <cell r="H26">
            <v>31.041762272683105</v>
          </cell>
          <cell r="I26">
            <v>30.358705085392106</v>
          </cell>
          <cell r="J26">
            <v>24.829557568571094</v>
          </cell>
          <cell r="K26">
            <v>21.0835572406423</v>
          </cell>
          <cell r="L26">
            <v>14.964164592117076</v>
          </cell>
          <cell r="M26">
            <v>10.165591513396896</v>
          </cell>
        </row>
        <row r="27">
          <cell r="B27" t="str">
            <v>Pt</v>
          </cell>
          <cell r="C27" t="str">
            <v>kg</v>
          </cell>
          <cell r="E27">
            <v>395.02634378384857</v>
          </cell>
          <cell r="F27">
            <v>434.3647426305522</v>
          </cell>
          <cell r="G27">
            <v>296.57052699760214</v>
          </cell>
          <cell r="H27">
            <v>192.47766296315427</v>
          </cell>
          <cell r="I27">
            <v>193.21102752425085</v>
          </cell>
          <cell r="J27">
            <v>179.31490601483591</v>
          </cell>
          <cell r="K27">
            <v>154.14373602591493</v>
          </cell>
          <cell r="L27">
            <v>131.7760898521127</v>
          </cell>
          <cell r="M27">
            <v>89.519324144225038</v>
          </cell>
        </row>
        <row r="28">
          <cell r="B28" t="str">
            <v>Pd</v>
          </cell>
          <cell r="C28" t="str">
            <v>kg</v>
          </cell>
          <cell r="E28">
            <v>972.83300984490916</v>
          </cell>
          <cell r="F28">
            <v>1410.3302967605932</v>
          </cell>
          <cell r="G28">
            <v>1231.6567228269275</v>
          </cell>
          <cell r="H28">
            <v>688.90587586372578</v>
          </cell>
          <cell r="I28">
            <v>704.40850195467772</v>
          </cell>
          <cell r="J28">
            <v>621.32177449707251</v>
          </cell>
          <cell r="K28">
            <v>526.184018544011</v>
          </cell>
          <cell r="L28">
            <v>451.13331134434196</v>
          </cell>
          <cell r="M28">
            <v>306.46795769865741</v>
          </cell>
        </row>
        <row r="30">
          <cell r="B30" t="str">
            <v>Cu CONCENTRATE</v>
          </cell>
        </row>
        <row r="31">
          <cell r="B31" t="str">
            <v>Concentrate</v>
          </cell>
          <cell r="C31" t="str">
            <v>tonne</v>
          </cell>
          <cell r="E31">
            <v>65772.510572781641</v>
          </cell>
          <cell r="F31">
            <v>67017.769164022888</v>
          </cell>
          <cell r="G31">
            <v>50200.262915558211</v>
          </cell>
          <cell r="H31">
            <v>30025.039975093619</v>
          </cell>
          <cell r="I31">
            <v>30563.399231206087</v>
          </cell>
          <cell r="J31">
            <v>25230.946884018886</v>
          </cell>
          <cell r="K31">
            <v>21675.104361618956</v>
          </cell>
          <cell r="L31">
            <v>19156.927631560589</v>
          </cell>
          <cell r="M31">
            <v>13013.85718897653</v>
          </cell>
        </row>
        <row r="32">
          <cell r="B32" t="str">
            <v xml:space="preserve">Ni </v>
          </cell>
          <cell r="C32" t="str">
            <v>tonne</v>
          </cell>
          <cell r="E32">
            <v>549.33572766666578</v>
          </cell>
          <cell r="F32">
            <v>694.36222778759441</v>
          </cell>
          <cell r="G32">
            <v>493.947559710382</v>
          </cell>
          <cell r="H32">
            <v>389.93442518174055</v>
          </cell>
          <cell r="I32">
            <v>383.35371516693277</v>
          </cell>
          <cell r="J32">
            <v>334.91008120682289</v>
          </cell>
          <cell r="K32">
            <v>293.58082005140642</v>
          </cell>
          <cell r="L32">
            <v>289.20719920630933</v>
          </cell>
          <cell r="M32">
            <v>196.46684796648634</v>
          </cell>
        </row>
        <row r="33">
          <cell r="B33" t="str">
            <v>Cu</v>
          </cell>
          <cell r="C33" t="str">
            <v>tonne</v>
          </cell>
          <cell r="E33">
            <v>19440.380224415814</v>
          </cell>
          <cell r="F33">
            <v>19714.951272558017</v>
          </cell>
          <cell r="G33">
            <v>14703.334410515545</v>
          </cell>
          <cell r="H33">
            <v>8277.7595361977037</v>
          </cell>
          <cell r="I33">
            <v>8425.5048530127642</v>
          </cell>
          <cell r="J33">
            <v>6855.9948612940643</v>
          </cell>
          <cell r="K33">
            <v>5765.5777601906429</v>
          </cell>
          <cell r="L33">
            <v>5095.7427499951173</v>
          </cell>
          <cell r="M33">
            <v>3461.6860122677572</v>
          </cell>
        </row>
        <row r="34">
          <cell r="B34" t="str">
            <v xml:space="preserve">Co </v>
          </cell>
          <cell r="C34" t="str">
            <v>tonne</v>
          </cell>
          <cell r="E34">
            <v>10.301408185843901</v>
          </cell>
          <cell r="F34">
            <v>13.725300059931651</v>
          </cell>
          <cell r="G34">
            <v>13.429062700835441</v>
          </cell>
          <cell r="H34">
            <v>15.045323219309021</v>
          </cell>
          <cell r="I34">
            <v>14.935670221913826</v>
          </cell>
          <cell r="J34">
            <v>13.58207027231296</v>
          </cell>
          <cell r="K34">
            <v>12.09276327146274</v>
          </cell>
          <cell r="L34">
            <v>11.635110079706605</v>
          </cell>
          <cell r="M34">
            <v>7.9040681192461166</v>
          </cell>
        </row>
        <row r="35">
          <cell r="B35" t="str">
            <v>Au</v>
          </cell>
          <cell r="C35" t="str">
            <v>kg</v>
          </cell>
          <cell r="E35">
            <v>113.54149167516978</v>
          </cell>
          <cell r="F35">
            <v>131.09932246704406</v>
          </cell>
          <cell r="G35">
            <v>105.91265673462486</v>
          </cell>
          <cell r="H35">
            <v>69.12239819370356</v>
          </cell>
          <cell r="I35">
            <v>69.312358276382938</v>
          </cell>
          <cell r="J35">
            <v>60.921510166783065</v>
          </cell>
          <cell r="K35">
            <v>55.869914237397886</v>
          </cell>
          <cell r="L35">
            <v>39.653962699627314</v>
          </cell>
          <cell r="M35">
            <v>26.938088271512289</v>
          </cell>
        </row>
        <row r="36">
          <cell r="B36" t="str">
            <v>Pt</v>
          </cell>
          <cell r="C36" t="str">
            <v>kg</v>
          </cell>
          <cell r="E36">
            <v>136.60602637459081</v>
          </cell>
          <cell r="F36">
            <v>150.20983390527905</v>
          </cell>
          <cell r="G36">
            <v>105.72581135910875</v>
          </cell>
          <cell r="H36">
            <v>90.496914598034877</v>
          </cell>
          <cell r="I36">
            <v>91.5626558208251</v>
          </cell>
          <cell r="J36">
            <v>86.524840421339576</v>
          </cell>
          <cell r="K36">
            <v>77.887945413734897</v>
          </cell>
          <cell r="L36">
            <v>66.58570213655139</v>
          </cell>
          <cell r="M36">
            <v>45.233600872679091</v>
          </cell>
        </row>
        <row r="37">
          <cell r="B37" t="str">
            <v>Pd</v>
          </cell>
          <cell r="C37" t="str">
            <v>kg</v>
          </cell>
          <cell r="E37">
            <v>1130.2410034802924</v>
          </cell>
          <cell r="F37">
            <v>1638.5269760772944</v>
          </cell>
          <cell r="G37">
            <v>1653.5873243105855</v>
          </cell>
          <cell r="H37">
            <v>1057.08417015639</v>
          </cell>
          <cell r="I37">
            <v>1078.2985494928409</v>
          </cell>
          <cell r="J37">
            <v>937.76185213397071</v>
          </cell>
          <cell r="K37">
            <v>775.43775055937999</v>
          </cell>
          <cell r="L37">
            <v>664.83547166493975</v>
          </cell>
          <cell r="M37">
            <v>451.64204035303078</v>
          </cell>
        </row>
        <row r="40">
          <cell r="B40" t="str">
            <v>OPERATING COST -$/YEAR</v>
          </cell>
        </row>
        <row r="42">
          <cell r="B42" t="str">
            <v>G &amp; A</v>
          </cell>
          <cell r="E42">
            <v>16478151.661082709</v>
          </cell>
          <cell r="F42">
            <v>23507897.009931609</v>
          </cell>
          <cell r="G42">
            <v>23653977.018455826</v>
          </cell>
          <cell r="H42">
            <v>23128536.461568166</v>
          </cell>
          <cell r="I42">
            <v>23161988.323956646</v>
          </cell>
          <cell r="J42">
            <v>23109529.229125306</v>
          </cell>
          <cell r="K42">
            <v>22860217.338773206</v>
          </cell>
          <cell r="L42">
            <v>22860332.100856539</v>
          </cell>
          <cell r="M42">
            <v>15539880.507790374</v>
          </cell>
        </row>
        <row r="43">
          <cell r="B43" t="str">
            <v xml:space="preserve">      - Administration</v>
          </cell>
        </row>
        <row r="44">
          <cell r="B44" t="str">
            <v xml:space="preserve">      - Infrastructure &amp; Services</v>
          </cell>
        </row>
        <row r="45">
          <cell r="B45" t="str">
            <v xml:space="preserve">      - Port</v>
          </cell>
        </row>
        <row r="46">
          <cell r="B46" t="str">
            <v xml:space="preserve">      - Airport</v>
          </cell>
        </row>
        <row r="47">
          <cell r="B47" t="str">
            <v>MINE</v>
          </cell>
          <cell r="E47">
            <v>10535306.228395201</v>
          </cell>
          <cell r="F47">
            <v>14713221.185875092</v>
          </cell>
          <cell r="G47">
            <v>19472842.319143634</v>
          </cell>
          <cell r="H47">
            <v>34384498.302430786</v>
          </cell>
          <cell r="I47">
            <v>38164807.648678452</v>
          </cell>
          <cell r="J47">
            <v>24054872.927596122</v>
          </cell>
          <cell r="K47">
            <v>15249380.176856419</v>
          </cell>
          <cell r="L47">
            <v>15155371.440997377</v>
          </cell>
          <cell r="M47">
            <v>12316857.305356231</v>
          </cell>
        </row>
        <row r="48">
          <cell r="B48" t="str">
            <v>CONCENTRATOR</v>
          </cell>
          <cell r="E48">
            <v>20276415.471571617</v>
          </cell>
          <cell r="F48">
            <v>31615891.514478024</v>
          </cell>
          <cell r="G48">
            <v>31145927.227693878</v>
          </cell>
          <cell r="H48">
            <v>30269664.496815234</v>
          </cell>
          <cell r="I48">
            <v>30534776.387278102</v>
          </cell>
          <cell r="J48">
            <v>30310572.067302812</v>
          </cell>
          <cell r="K48">
            <v>30604250.916241542</v>
          </cell>
          <cell r="L48">
            <v>30337603.857418008</v>
          </cell>
          <cell r="M48">
            <v>18710421.595163878</v>
          </cell>
        </row>
        <row r="50">
          <cell r="B50" t="str">
            <v>TOTAL COST</v>
          </cell>
          <cell r="E50">
            <v>47289873.361049525</v>
          </cell>
          <cell r="F50">
            <v>69837009.710284725</v>
          </cell>
          <cell r="G50">
            <v>74272746.565293342</v>
          </cell>
          <cell r="H50">
            <v>87782699.26081419</v>
          </cell>
          <cell r="I50">
            <v>91861572.3599132</v>
          </cell>
          <cell r="J50">
            <v>77474974.224024236</v>
          </cell>
          <cell r="K50">
            <v>68713848.431871176</v>
          </cell>
          <cell r="L50">
            <v>68353307.399271935</v>
          </cell>
          <cell r="M50">
            <v>46567159.408310488</v>
          </cell>
        </row>
        <row r="54">
          <cell r="B54" t="str">
            <v>G &amp; A</v>
          </cell>
        </row>
        <row r="55">
          <cell r="B55" t="str">
            <v>COST -$/TONNE CONCENTRATE</v>
          </cell>
          <cell r="C55" t="str">
            <v>$/TONNE</v>
          </cell>
          <cell r="E55">
            <v>106.06884230466419</v>
          </cell>
          <cell r="F55">
            <v>129.69473137674581</v>
          </cell>
          <cell r="G55">
            <v>174.28947564714656</v>
          </cell>
          <cell r="H55">
            <v>221.26754057449838</v>
          </cell>
          <cell r="I55">
            <v>223.2656701358996</v>
          </cell>
          <cell r="J55">
            <v>258.38758319535549</v>
          </cell>
          <cell r="K55">
            <v>290.10339952818902</v>
          </cell>
          <cell r="L55">
            <v>303.06266273710702</v>
          </cell>
          <cell r="M55">
            <v>303.2615821867052</v>
          </cell>
        </row>
        <row r="56">
          <cell r="B56" t="str">
            <v>COST - $/TONNE ORE</v>
          </cell>
          <cell r="C56" t="str">
            <v>$/TONNE</v>
          </cell>
          <cell r="E56">
            <v>18.103507163616118</v>
          </cell>
          <cell r="F56">
            <v>18.401484939281104</v>
          </cell>
          <cell r="G56">
            <v>18.515833282548591</v>
          </cell>
          <cell r="H56">
            <v>18.104529519818524</v>
          </cell>
          <cell r="I56">
            <v>18.130714930690132</v>
          </cell>
          <cell r="J56">
            <v>18.089651059980671</v>
          </cell>
          <cell r="K56">
            <v>17.894494981427169</v>
          </cell>
          <cell r="L56">
            <v>17.894584814760499</v>
          </cell>
          <cell r="M56">
            <v>17.906330177683113</v>
          </cell>
        </row>
        <row r="57">
          <cell r="B57" t="str">
            <v>COST - $/TONNE (ORE+WASTE)</v>
          </cell>
          <cell r="C57" t="str">
            <v>$/TONNE</v>
          </cell>
          <cell r="E57">
            <v>4.5094559455147802</v>
          </cell>
          <cell r="F57">
            <v>4.8811751640434533</v>
          </cell>
          <cell r="G57">
            <v>4.6888916665077529</v>
          </cell>
          <cell r="H57">
            <v>6.2203881660816007</v>
          </cell>
          <cell r="I57">
            <v>4.1918018154277057</v>
          </cell>
          <cell r="J57">
            <v>4.1600712302489287</v>
          </cell>
          <cell r="K57">
            <v>4.2278830965717207</v>
          </cell>
          <cell r="L57">
            <v>4.318350641101623</v>
          </cell>
          <cell r="M57">
            <v>2.9833427906553531</v>
          </cell>
        </row>
        <row r="59">
          <cell r="B59" t="str">
            <v xml:space="preserve">MINE </v>
          </cell>
        </row>
        <row r="60">
          <cell r="B60" t="str">
            <v>COST -$/TONNE CONCENTRATE</v>
          </cell>
          <cell r="C60" t="str">
            <v>$/TONNE</v>
          </cell>
          <cell r="E60">
            <v>67.815114094997526</v>
          </cell>
          <cell r="F60">
            <v>81.17388248649074</v>
          </cell>
          <cell r="G60">
            <v>143.48164262250856</v>
          </cell>
          <cell r="H60">
            <v>328.95178585593152</v>
          </cell>
          <cell r="I60">
            <v>367.88255119171566</v>
          </cell>
          <cell r="J60">
            <v>268.95746850608617</v>
          </cell>
          <cell r="K60">
            <v>193.51946503590119</v>
          </cell>
          <cell r="L60">
            <v>200.91690721791738</v>
          </cell>
          <cell r="M60">
            <v>240.36411554887329</v>
          </cell>
        </row>
        <row r="61">
          <cell r="B61" t="str">
            <v>COST - $/TONNE ORE</v>
          </cell>
          <cell r="C61" t="str">
            <v>$/TONNE</v>
          </cell>
          <cell r="E61">
            <v>11.574477265377363</v>
          </cell>
          <cell r="F61">
            <v>11.517198579941363</v>
          </cell>
          <cell r="G61">
            <v>15.242929408331612</v>
          </cell>
          <cell r="H61">
            <v>26.915458553761869</v>
          </cell>
          <cell r="I61">
            <v>29.874604813055541</v>
          </cell>
          <cell r="J61">
            <v>18.829646127276806</v>
          </cell>
          <cell r="K61">
            <v>11.936892506345533</v>
          </cell>
          <cell r="L61">
            <v>11.863304454792468</v>
          </cell>
          <cell r="M61">
            <v>14.192497397296723</v>
          </cell>
        </row>
        <row r="62">
          <cell r="B62" t="str">
            <v>COST - $/TONNE (ORE+WASTE)</v>
          </cell>
          <cell r="C62" t="str">
            <v>$/TONNE</v>
          </cell>
          <cell r="E62">
            <v>2.8831206488807166</v>
          </cell>
          <cell r="F62">
            <v>3.0550503860566471</v>
          </cell>
          <cell r="G62">
            <v>3.8600717334852939</v>
          </cell>
          <cell r="H62">
            <v>9.2476636683215148</v>
          </cell>
          <cell r="I62">
            <v>6.9069765405982668</v>
          </cell>
          <cell r="J62">
            <v>4.3302476576314959</v>
          </cell>
          <cell r="K62">
            <v>2.8202967507913925</v>
          </cell>
          <cell r="L62">
            <v>2.8628721441851712</v>
          </cell>
          <cell r="M62">
            <v>2.364587515782004</v>
          </cell>
        </row>
        <row r="64">
          <cell r="B64" t="str">
            <v>CONCENTRATOR</v>
          </cell>
        </row>
        <row r="65">
          <cell r="B65" t="str">
            <v>COST -$/TONNE CONCENTRATE</v>
          </cell>
          <cell r="C65" t="str">
            <v>$/TONNE</v>
          </cell>
          <cell r="E65">
            <v>130.51803135404992</v>
          </cell>
          <cell r="F65">
            <v>174.42711083319034</v>
          </cell>
          <cell r="G65">
            <v>229.49237334692089</v>
          </cell>
          <cell r="H65">
            <v>289.58573441751616</v>
          </cell>
          <cell r="I65">
            <v>294.33428672892586</v>
          </cell>
          <cell r="J65">
            <v>338.90242350192</v>
          </cell>
          <cell r="K65">
            <v>388.37763872685144</v>
          </cell>
          <cell r="L65">
            <v>402.18991419412225</v>
          </cell>
          <cell r="M65">
            <v>365.13485759978386</v>
          </cell>
        </row>
        <row r="66">
          <cell r="B66" t="str">
            <v>COST - $/TONNE ORE</v>
          </cell>
          <cell r="C66" t="str">
            <v>$/TONNE</v>
          </cell>
          <cell r="E66">
            <v>22.276420334750977</v>
          </cell>
          <cell r="F66">
            <v>24.748251674738178</v>
          </cell>
          <cell r="G66">
            <v>24.380373563752546</v>
          </cell>
          <cell r="H66">
            <v>23.694453617859285</v>
          </cell>
          <cell r="I66">
            <v>23.901977602566028</v>
          </cell>
          <cell r="J66">
            <v>23.726475199454256</v>
          </cell>
          <cell r="K66">
            <v>23.956360795492401</v>
          </cell>
          <cell r="L66">
            <v>23.747635113438754</v>
          </cell>
          <cell r="M66">
            <v>21.55968874269649</v>
          </cell>
        </row>
        <row r="67">
          <cell r="B67" t="str">
            <v>COST - $/TONNE (ORE+WASTE)</v>
          </cell>
          <cell r="C67" t="str">
            <v>$/TONNE</v>
          </cell>
          <cell r="E67">
            <v>5.5488991837570367</v>
          </cell>
          <cell r="F67">
            <v>6.5647175663720185</v>
          </cell>
          <cell r="G67">
            <v>6.174009491496685</v>
          </cell>
          <cell r="H67">
            <v>8.1409847588118183</v>
          </cell>
          <cell r="I67">
            <v>5.5261115455051106</v>
          </cell>
          <cell r="J67">
            <v>5.4563698628120374</v>
          </cell>
          <cell r="K67">
            <v>5.6601034545965074</v>
          </cell>
          <cell r="L67">
            <v>5.7308183664689398</v>
          </cell>
          <cell r="M67">
            <v>3.5920225607958303</v>
          </cell>
        </row>
        <row r="69">
          <cell r="B69" t="str">
            <v>TOTAL</v>
          </cell>
        </row>
        <row r="70">
          <cell r="B70" t="str">
            <v>COST -$/TONNE Ni CONCENTRATE</v>
          </cell>
          <cell r="C70" t="str">
            <v>$/TONNE</v>
          </cell>
          <cell r="E70">
            <v>304.40198775371164</v>
          </cell>
          <cell r="F70">
            <v>385.29572469642687</v>
          </cell>
          <cell r="G70">
            <v>547.26349161657595</v>
          </cell>
          <cell r="H70">
            <v>839.80506084794604</v>
          </cell>
          <cell r="I70">
            <v>885.48250805654106</v>
          </cell>
          <cell r="J70">
            <v>866.24747520336166</v>
          </cell>
          <cell r="K70">
            <v>872.00050329094165</v>
          </cell>
          <cell r="L70">
            <v>906.16948414914668</v>
          </cell>
          <cell r="M70">
            <v>908.76055533536237</v>
          </cell>
        </row>
        <row r="71">
          <cell r="B71" t="str">
            <v>COST - $/TONNE ORE</v>
          </cell>
          <cell r="C71" t="str">
            <v>$/TONNE</v>
          </cell>
          <cell r="E71">
            <v>51.954404763744463</v>
          </cell>
          <cell r="F71">
            <v>54.666935193960647</v>
          </cell>
          <cell r="G71">
            <v>58.139136254632746</v>
          </cell>
          <cell r="H71">
            <v>68.714441691439674</v>
          </cell>
          <cell r="I71">
            <v>71.907297346311708</v>
          </cell>
          <cell r="J71">
            <v>60.645772386711734</v>
          </cell>
          <cell r="K71">
            <v>53.787748283265103</v>
          </cell>
          <cell r="L71">
            <v>53.505524382991723</v>
          </cell>
          <cell r="M71">
            <v>53.65851631767633</v>
          </cell>
        </row>
        <row r="72">
          <cell r="B72" t="str">
            <v>COST - $/TONNE (ORE+WASTE)</v>
          </cell>
          <cell r="C72" t="str">
            <v>$/TONNE</v>
          </cell>
          <cell r="E72">
            <v>12.941475778152533</v>
          </cell>
          <cell r="F72">
            <v>14.500943116472119</v>
          </cell>
          <cell r="G72">
            <v>14.722972891489732</v>
          </cell>
          <cell r="H72">
            <v>23.609036593214935</v>
          </cell>
          <cell r="I72">
            <v>16.624889901531084</v>
          </cell>
          <cell r="J72">
            <v>13.946688750692461</v>
          </cell>
          <cell r="K72">
            <v>12.708283301959622</v>
          </cell>
          <cell r="L72">
            <v>12.912041151755734</v>
          </cell>
          <cell r="M72">
            <v>8.9399528672331883</v>
          </cell>
        </row>
        <row r="74">
          <cell r="B74" t="str">
            <v>Concentrate Hauling ($/T CONC.)</v>
          </cell>
          <cell r="C74" t="str">
            <v>$/TONNE</v>
          </cell>
          <cell r="E74">
            <v>27.61343257055314</v>
          </cell>
          <cell r="F74">
            <v>32.581595114758471</v>
          </cell>
          <cell r="G74">
            <v>33.832705407506957</v>
          </cell>
          <cell r="H74">
            <v>36.63728383260991</v>
          </cell>
          <cell r="I74">
            <v>36.820218014856309</v>
          </cell>
          <cell r="J74">
            <v>40.712892402626672</v>
          </cell>
          <cell r="K74">
            <v>39.793249163520677</v>
          </cell>
          <cell r="L74">
            <v>41.013157266651056</v>
          </cell>
          <cell r="M74">
            <v>36.70108355573025</v>
          </cell>
        </row>
        <row r="76">
          <cell r="B76" t="str">
            <v>SUSTAINING CAPITAL - MOBIL EQUIPMENT</v>
          </cell>
          <cell r="D76">
            <v>0</v>
          </cell>
          <cell r="E76">
            <v>0</v>
          </cell>
          <cell r="F76">
            <v>1039950</v>
          </cell>
          <cell r="G76">
            <v>4121000</v>
          </cell>
          <cell r="H76">
            <v>1286470.5882352942</v>
          </cell>
          <cell r="I76">
            <v>110000</v>
          </cell>
          <cell r="J76">
            <v>220000</v>
          </cell>
          <cell r="K76">
            <v>2402470.5882352944</v>
          </cell>
          <cell r="L76">
            <v>0</v>
          </cell>
          <cell r="M76">
            <v>0</v>
          </cell>
        </row>
        <row r="78">
          <cell r="B78" t="str">
            <v>SUSTAINING CAPITAL - OTHERS</v>
          </cell>
          <cell r="D78">
            <v>0</v>
          </cell>
          <cell r="E78">
            <v>8717970.8323333338</v>
          </cell>
          <cell r="F78">
            <v>1302119.2146666667</v>
          </cell>
          <cell r="G78">
            <v>327136.01066666667</v>
          </cell>
          <cell r="H78">
            <v>3681057.8713333337</v>
          </cell>
          <cell r="I78">
            <v>859744.46066666662</v>
          </cell>
          <cell r="J78">
            <v>1523432.1006666664</v>
          </cell>
          <cell r="K78">
            <v>6322046.745666666</v>
          </cell>
          <cell r="L78">
            <v>1094594.4606666667</v>
          </cell>
          <cell r="M78">
            <v>10661344.921333335</v>
          </cell>
        </row>
        <row r="80">
          <cell r="B80" t="str">
            <v>SUSTAINING CAPITAL - CONCENTRATOR</v>
          </cell>
          <cell r="D80">
            <v>0</v>
          </cell>
          <cell r="E80">
            <v>0</v>
          </cell>
          <cell r="F80">
            <v>0</v>
          </cell>
          <cell r="G80">
            <v>0</v>
          </cell>
          <cell r="H80">
            <v>0</v>
          </cell>
          <cell r="I80">
            <v>0</v>
          </cell>
          <cell r="J80">
            <v>0</v>
          </cell>
          <cell r="K80">
            <v>0</v>
          </cell>
          <cell r="L80">
            <v>0</v>
          </cell>
          <cell r="M80">
            <v>0</v>
          </cell>
        </row>
        <row r="82">
          <cell r="B82" t="str">
            <v>FUEL CONSUMPTION (litres)</v>
          </cell>
          <cell r="D82">
            <v>3918198.1877534506</v>
          </cell>
          <cell r="E82">
            <v>13952309.603210056</v>
          </cell>
          <cell r="F82">
            <v>23309805.827429779</v>
          </cell>
          <cell r="G82">
            <v>23734303.907858331</v>
          </cell>
          <cell r="H82">
            <v>22057962.270718038</v>
          </cell>
          <cell r="I82">
            <v>22457468.750067629</v>
          </cell>
          <cell r="J82">
            <v>22492361.924492512</v>
          </cell>
          <cell r="K82">
            <v>22116400.735388875</v>
          </cell>
          <cell r="L82">
            <v>22055341.584768988</v>
          </cell>
          <cell r="M82">
            <v>11592611.284503322</v>
          </cell>
        </row>
      </sheetData>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y"/>
      <sheetName val="Executive Summary"/>
      <sheetName val="Static Assumptions"/>
      <sheetName val="Non Static Assumptions"/>
      <sheetName val="Constr Costs"/>
      <sheetName val="Construction Period"/>
      <sheetName val="Sources &amp; Applications"/>
      <sheetName val="Financial Statements"/>
      <sheetName val="Cashflow Cascade"/>
      <sheetName val="Debt"/>
      <sheetName val="CCA&amp;depreciation"/>
      <sheetName val="Taxes Corp"/>
      <sheetName val="Taxes LP-GP"/>
      <sheetName val="IRR"/>
      <sheetName val="WACC"/>
      <sheetName val="Graphs"/>
      <sheetName val="Controls"/>
      <sheetName val="Modifications"/>
      <sheetName val="Module3"/>
      <sheetName val="Module1"/>
      <sheetName val="Module2"/>
      <sheetName val="Ajustement Paiement Base"/>
      <sheetName val="Appendice 7"/>
      <sheetName val="Appendice 8"/>
      <sheetName val="SWAP Rate"/>
    </sheetNames>
    <sheetDataSet>
      <sheetData sheetId="0" refreshError="1"/>
      <sheetData sheetId="1" refreshError="1"/>
      <sheetData sheetId="2" refreshError="1"/>
      <sheetData sheetId="3" refreshError="1"/>
      <sheetData sheetId="4" refreshError="1"/>
      <sheetData sheetId="5" refreshError="1">
        <row r="9">
          <cell r="B9">
            <v>39925</v>
          </cell>
          <cell r="F9">
            <v>6.5000000000000002E-2</v>
          </cell>
        </row>
        <row r="20">
          <cell r="B20">
            <v>40695</v>
          </cell>
        </row>
        <row r="28">
          <cell r="B28">
            <v>0</v>
          </cell>
        </row>
        <row r="29">
          <cell r="B29">
            <v>365.25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dex"/>
      <sheetName val="SourcesAndUses"/>
      <sheetName val="COM"/>
      <sheetName val="COM-Appendix2"/>
      <sheetName val="ScheduleC&amp;D"/>
      <sheetName val="DocCompletionTable"/>
      <sheetName val="PA-Schedule9"/>
      <sheetName val="PA-Schedule9AppendixA&amp;B"/>
      <sheetName val="PA-Schedule23"/>
      <sheetName val="SupportLetterAppendixA"/>
      <sheetName val="SupportLetterAppendixB"/>
      <sheetName val="Summary"/>
      <sheetName val="PEGAAP"/>
      <sheetName val="IFRS"/>
      <sheetName val="Graphs"/>
      <sheetName val="Databook-Part1"/>
      <sheetName val="Databook-Part2"/>
      <sheetName val="DrawdownSchedule"/>
      <sheetName val="RepaymentSchedule"/>
      <sheetName val="ASP-Schedule(Part1)"/>
      <sheetName val="ASP-Schedule(Part2)"/>
      <sheetName val="Audit"/>
      <sheetName val="SDN"/>
      <sheetName val="NTBInputs"/>
      <sheetName val="TimeBasedInputs"/>
      <sheetName val="Phase2Adjustment"/>
      <sheetName val="Checks"/>
      <sheetName val="ClosingProtocolDashboard"/>
      <sheetName val="Sensitivities"/>
      <sheetName val="MtlyFunding"/>
      <sheetName val="MtlySA"/>
      <sheetName val="MtlySALender"/>
      <sheetName val="Revs"/>
      <sheetName val="RevsLender"/>
      <sheetName val="Costs"/>
      <sheetName val="CostsLender"/>
      <sheetName val="CashDedication"/>
      <sheetName val="CashDedicationLender"/>
      <sheetName val="Funding"/>
      <sheetName val="FundingLender"/>
      <sheetName val="WKL"/>
      <sheetName val="WKLLENDER"/>
      <sheetName val="ASP-Annual"/>
      <sheetName val="ASP-Mtly"/>
      <sheetName val="ASP-Construction"/>
      <sheetName val="ASP-Operations"/>
      <sheetName val="ASP-OperationsLender"/>
      <sheetName val="Indexation"/>
      <sheetName val="CashAccounts"/>
      <sheetName val="CashAccountsLender"/>
      <sheetName val="RatiosLender"/>
      <sheetName val="NPV"/>
      <sheetName val="IRR"/>
      <sheetName val="DeprTax"/>
      <sheetName val="BondAssumptionsRBC"/>
      <sheetName val="LTBondCashflowsRBC"/>
      <sheetName val="G1.2-1"/>
      <sheetName val="G1.3-1"/>
      <sheetName val="G1.5-1"/>
      <sheetName val="G1.6-1"/>
      <sheetName val="G1.7-1"/>
      <sheetName val="G1.11-1"/>
      <sheetName val="G2.1-1"/>
      <sheetName val="G2.1-2"/>
      <sheetName val="G2.2-1"/>
      <sheetName val="Annex 11 - Part 1"/>
      <sheetName val="Annex 11 - Par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5">
          <cell r="C15">
            <v>39448</v>
          </cell>
        </row>
        <row r="16">
          <cell r="C16">
            <v>40544</v>
          </cell>
        </row>
        <row r="17">
          <cell r="C17">
            <v>40724</v>
          </cell>
        </row>
        <row r="18">
          <cell r="C18">
            <v>40908</v>
          </cell>
        </row>
        <row r="19">
          <cell r="C19">
            <v>40999</v>
          </cell>
        </row>
        <row r="21">
          <cell r="C21">
            <v>40704</v>
          </cell>
        </row>
        <row r="22">
          <cell r="C22">
            <v>40705</v>
          </cell>
        </row>
        <row r="23">
          <cell r="C23">
            <v>40705</v>
          </cell>
        </row>
        <row r="25">
          <cell r="C25">
            <v>42482</v>
          </cell>
        </row>
        <row r="26">
          <cell r="C26">
            <v>43917</v>
          </cell>
        </row>
        <row r="32">
          <cell r="C32">
            <v>42482</v>
          </cell>
        </row>
        <row r="33">
          <cell r="C33">
            <v>43917</v>
          </cell>
        </row>
        <row r="35">
          <cell r="C35">
            <v>42483</v>
          </cell>
        </row>
        <row r="36">
          <cell r="C36">
            <v>43918</v>
          </cell>
        </row>
        <row r="38">
          <cell r="C38">
            <v>43921</v>
          </cell>
        </row>
        <row r="39">
          <cell r="C39">
            <v>43922</v>
          </cell>
        </row>
        <row r="42">
          <cell r="C42">
            <v>54874</v>
          </cell>
        </row>
        <row r="44">
          <cell r="C44">
            <v>43039</v>
          </cell>
        </row>
        <row r="46">
          <cell r="C46">
            <v>44651</v>
          </cell>
        </row>
        <row r="81">
          <cell r="C81">
            <v>42512</v>
          </cell>
        </row>
        <row r="83">
          <cell r="C83">
            <v>43947</v>
          </cell>
        </row>
        <row r="97">
          <cell r="C97">
            <v>42947</v>
          </cell>
        </row>
        <row r="99">
          <cell r="C99">
            <v>43251</v>
          </cell>
        </row>
        <row r="103">
          <cell r="C103">
            <v>42482</v>
          </cell>
        </row>
        <row r="119">
          <cell r="C119">
            <v>39448</v>
          </cell>
        </row>
        <row r="132">
          <cell r="C132">
            <v>40705</v>
          </cell>
          <cell r="D132">
            <v>40705</v>
          </cell>
          <cell r="E132">
            <v>40705</v>
          </cell>
          <cell r="F132">
            <v>40705</v>
          </cell>
          <cell r="G132">
            <v>40705</v>
          </cell>
          <cell r="H132">
            <v>40705</v>
          </cell>
          <cell r="I132">
            <v>40705</v>
          </cell>
          <cell r="J132">
            <v>40705</v>
          </cell>
          <cell r="K132">
            <v>40705</v>
          </cell>
          <cell r="L132">
            <v>40705</v>
          </cell>
        </row>
        <row r="133">
          <cell r="E133">
            <v>40816</v>
          </cell>
          <cell r="F133">
            <v>40816</v>
          </cell>
          <cell r="G133">
            <v>40816</v>
          </cell>
          <cell r="K133">
            <v>40816</v>
          </cell>
          <cell r="L133">
            <v>40816</v>
          </cell>
        </row>
        <row r="134">
          <cell r="E134">
            <v>40999</v>
          </cell>
          <cell r="F134">
            <v>40999</v>
          </cell>
          <cell r="G134">
            <v>40999</v>
          </cell>
          <cell r="K134">
            <v>40999</v>
          </cell>
          <cell r="L134">
            <v>40999</v>
          </cell>
        </row>
        <row r="135">
          <cell r="C135">
            <v>42460</v>
          </cell>
          <cell r="D135">
            <v>43921</v>
          </cell>
          <cell r="E135">
            <v>43921</v>
          </cell>
          <cell r="F135">
            <v>43921</v>
          </cell>
          <cell r="G135">
            <v>43921</v>
          </cell>
          <cell r="H135">
            <v>53235</v>
          </cell>
          <cell r="I135">
            <v>43921</v>
          </cell>
          <cell r="J135">
            <v>43917</v>
          </cell>
          <cell r="K135">
            <v>43921</v>
          </cell>
          <cell r="L135">
            <v>43921</v>
          </cell>
        </row>
        <row r="136">
          <cell r="C136">
            <v>42512</v>
          </cell>
          <cell r="D136">
            <v>43921</v>
          </cell>
          <cell r="E136">
            <v>44104</v>
          </cell>
          <cell r="F136">
            <v>44104</v>
          </cell>
          <cell r="G136">
            <v>54696</v>
          </cell>
          <cell r="H136" t="str">
            <v>n/a</v>
          </cell>
          <cell r="I136">
            <v>44104</v>
          </cell>
          <cell r="J136">
            <v>43947</v>
          </cell>
          <cell r="K136">
            <v>42512</v>
          </cell>
          <cell r="L136">
            <v>43917</v>
          </cell>
        </row>
        <row r="139">
          <cell r="C139">
            <v>42512</v>
          </cell>
          <cell r="D139" t="str">
            <v>n/a</v>
          </cell>
          <cell r="E139">
            <v>54696</v>
          </cell>
          <cell r="F139">
            <v>51956</v>
          </cell>
          <cell r="G139">
            <v>54696</v>
          </cell>
          <cell r="H139" t="str">
            <v>n/a</v>
          </cell>
          <cell r="I139">
            <v>53417</v>
          </cell>
          <cell r="J139">
            <v>43917</v>
          </cell>
          <cell r="K139">
            <v>42512</v>
          </cell>
          <cell r="L139">
            <v>43917</v>
          </cell>
        </row>
        <row r="166">
          <cell r="E166">
            <v>-20350.377</v>
          </cell>
        </row>
        <row r="323">
          <cell r="C323">
            <v>1.0000000000000001E-5</v>
          </cell>
        </row>
        <row r="325">
          <cell r="C325">
            <v>0.5</v>
          </cell>
        </row>
      </sheetData>
      <sheetData sheetId="25">
        <row r="11">
          <cell r="D11">
            <v>65569.043526317095</v>
          </cell>
        </row>
      </sheetData>
      <sheetData sheetId="26">
        <row r="1">
          <cell r="F1">
            <v>40544</v>
          </cell>
          <cell r="G1">
            <v>40575</v>
          </cell>
          <cell r="H1">
            <v>40603</v>
          </cell>
          <cell r="I1">
            <v>40634</v>
          </cell>
          <cell r="J1">
            <v>40664</v>
          </cell>
          <cell r="K1">
            <v>40695</v>
          </cell>
          <cell r="L1">
            <v>40725</v>
          </cell>
          <cell r="M1">
            <v>40756</v>
          </cell>
          <cell r="N1">
            <v>40787</v>
          </cell>
          <cell r="O1">
            <v>40817</v>
          </cell>
          <cell r="P1">
            <v>40848</v>
          </cell>
          <cell r="Q1">
            <v>40878</v>
          </cell>
          <cell r="R1">
            <v>40909</v>
          </cell>
          <cell r="S1">
            <v>40940</v>
          </cell>
          <cell r="T1">
            <v>40969</v>
          </cell>
          <cell r="U1">
            <v>41000</v>
          </cell>
          <cell r="V1">
            <v>41030</v>
          </cell>
          <cell r="W1">
            <v>41061</v>
          </cell>
          <cell r="X1">
            <v>41091</v>
          </cell>
          <cell r="Y1">
            <v>41122</v>
          </cell>
          <cell r="Z1">
            <v>41153</v>
          </cell>
          <cell r="AA1">
            <v>41183</v>
          </cell>
          <cell r="AB1">
            <v>41214</v>
          </cell>
          <cell r="AC1">
            <v>41244</v>
          </cell>
          <cell r="AD1">
            <v>41275</v>
          </cell>
          <cell r="AE1">
            <v>41306</v>
          </cell>
          <cell r="AF1">
            <v>41334</v>
          </cell>
          <cell r="AG1">
            <v>41365</v>
          </cell>
          <cell r="AH1">
            <v>41395</v>
          </cell>
          <cell r="AI1">
            <v>41426</v>
          </cell>
          <cell r="AJ1">
            <v>41456</v>
          </cell>
          <cell r="AK1">
            <v>41487</v>
          </cell>
          <cell r="AL1">
            <v>41518</v>
          </cell>
          <cell r="AM1">
            <v>41548</v>
          </cell>
          <cell r="AN1">
            <v>41579</v>
          </cell>
          <cell r="AO1">
            <v>41609</v>
          </cell>
          <cell r="AP1">
            <v>41640</v>
          </cell>
          <cell r="AQ1">
            <v>41671</v>
          </cell>
          <cell r="AR1">
            <v>41699</v>
          </cell>
          <cell r="AS1">
            <v>41730</v>
          </cell>
          <cell r="AT1">
            <v>41760</v>
          </cell>
          <cell r="AU1">
            <v>41791</v>
          </cell>
          <cell r="AV1">
            <v>41821</v>
          </cell>
          <cell r="AW1">
            <v>41852</v>
          </cell>
          <cell r="AX1">
            <v>41883</v>
          </cell>
          <cell r="AY1">
            <v>41913</v>
          </cell>
          <cell r="AZ1">
            <v>41944</v>
          </cell>
          <cell r="BA1">
            <v>41974</v>
          </cell>
          <cell r="BB1">
            <v>42005</v>
          </cell>
          <cell r="BC1">
            <v>42036</v>
          </cell>
          <cell r="BD1">
            <v>42064</v>
          </cell>
          <cell r="BE1">
            <v>42095</v>
          </cell>
          <cell r="BF1">
            <v>42125</v>
          </cell>
          <cell r="BG1">
            <v>42156</v>
          </cell>
          <cell r="BH1">
            <v>42186</v>
          </cell>
          <cell r="BI1">
            <v>42217</v>
          </cell>
          <cell r="BJ1">
            <v>42248</v>
          </cell>
          <cell r="BK1">
            <v>42278</v>
          </cell>
          <cell r="BL1">
            <v>42309</v>
          </cell>
          <cell r="BM1">
            <v>42339</v>
          </cell>
          <cell r="BN1">
            <v>42370</v>
          </cell>
          <cell r="BO1">
            <v>42401</v>
          </cell>
          <cell r="BP1">
            <v>42430</v>
          </cell>
          <cell r="BQ1">
            <v>42461</v>
          </cell>
          <cell r="BR1">
            <v>42491</v>
          </cell>
          <cell r="BS1">
            <v>42522</v>
          </cell>
          <cell r="BT1">
            <v>42552</v>
          </cell>
          <cell r="BU1">
            <v>42583</v>
          </cell>
          <cell r="BV1">
            <v>42614</v>
          </cell>
          <cell r="BW1">
            <v>42644</v>
          </cell>
          <cell r="BX1">
            <v>42675</v>
          </cell>
          <cell r="BY1">
            <v>42705</v>
          </cell>
          <cell r="BZ1">
            <v>42736</v>
          </cell>
          <cell r="CA1">
            <v>42767</v>
          </cell>
          <cell r="CB1">
            <v>42795</v>
          </cell>
          <cell r="CC1">
            <v>42826</v>
          </cell>
          <cell r="CD1">
            <v>42856</v>
          </cell>
          <cell r="CE1">
            <v>42887</v>
          </cell>
          <cell r="CF1">
            <v>42917</v>
          </cell>
          <cell r="CG1">
            <v>42948</v>
          </cell>
          <cell r="CH1">
            <v>42979</v>
          </cell>
          <cell r="CI1">
            <v>43009</v>
          </cell>
          <cell r="CJ1">
            <v>43040</v>
          </cell>
          <cell r="CK1">
            <v>43070</v>
          </cell>
          <cell r="CL1">
            <v>43101</v>
          </cell>
          <cell r="CM1">
            <v>43132</v>
          </cell>
          <cell r="CN1">
            <v>43160</v>
          </cell>
          <cell r="CO1">
            <v>43191</v>
          </cell>
          <cell r="CP1">
            <v>43221</v>
          </cell>
          <cell r="CQ1">
            <v>43252</v>
          </cell>
          <cell r="CR1">
            <v>43282</v>
          </cell>
          <cell r="CS1">
            <v>43313</v>
          </cell>
          <cell r="CT1">
            <v>43344</v>
          </cell>
          <cell r="CU1">
            <v>43374</v>
          </cell>
          <cell r="CV1">
            <v>43405</v>
          </cell>
          <cell r="CW1">
            <v>43435</v>
          </cell>
          <cell r="CX1">
            <v>43466</v>
          </cell>
          <cell r="CY1">
            <v>43497</v>
          </cell>
          <cell r="CZ1">
            <v>43525</v>
          </cell>
          <cell r="DA1">
            <v>43556</v>
          </cell>
          <cell r="DB1">
            <v>43586</v>
          </cell>
          <cell r="DC1">
            <v>43617</v>
          </cell>
          <cell r="DD1">
            <v>43647</v>
          </cell>
          <cell r="DE1">
            <v>43678</v>
          </cell>
          <cell r="DF1">
            <v>43709</v>
          </cell>
          <cell r="DG1">
            <v>43739</v>
          </cell>
          <cell r="DH1">
            <v>43770</v>
          </cell>
          <cell r="DI1">
            <v>43800</v>
          </cell>
          <cell r="DJ1">
            <v>43831</v>
          </cell>
          <cell r="DK1">
            <v>43862</v>
          </cell>
          <cell r="DL1">
            <v>43891</v>
          </cell>
          <cell r="DM1">
            <v>43922</v>
          </cell>
          <cell r="DN1">
            <v>43952</v>
          </cell>
          <cell r="DO1">
            <v>43983</v>
          </cell>
          <cell r="DP1">
            <v>44013</v>
          </cell>
          <cell r="DQ1">
            <v>44044</v>
          </cell>
          <cell r="DR1">
            <v>44075</v>
          </cell>
          <cell r="DS1">
            <v>44105</v>
          </cell>
          <cell r="DT1">
            <v>44136</v>
          </cell>
          <cell r="DU1">
            <v>44166</v>
          </cell>
          <cell r="DV1">
            <v>44197</v>
          </cell>
          <cell r="DW1">
            <v>44228</v>
          </cell>
          <cell r="DX1">
            <v>44256</v>
          </cell>
          <cell r="DY1">
            <v>44287</v>
          </cell>
          <cell r="DZ1">
            <v>44317</v>
          </cell>
          <cell r="EA1">
            <v>44348</v>
          </cell>
          <cell r="EB1">
            <v>44378</v>
          </cell>
          <cell r="EC1">
            <v>44409</v>
          </cell>
          <cell r="ED1">
            <v>44440</v>
          </cell>
          <cell r="EE1">
            <v>44470</v>
          </cell>
          <cell r="EF1">
            <v>44501</v>
          </cell>
          <cell r="EG1">
            <v>44531</v>
          </cell>
          <cell r="EH1">
            <v>44562</v>
          </cell>
          <cell r="EI1">
            <v>44593</v>
          </cell>
          <cell r="EJ1">
            <v>44621</v>
          </cell>
          <cell r="EK1">
            <v>44652</v>
          </cell>
          <cell r="EL1">
            <v>44682</v>
          </cell>
          <cell r="EM1">
            <v>44713</v>
          </cell>
          <cell r="EN1">
            <v>44743</v>
          </cell>
          <cell r="EO1">
            <v>44774</v>
          </cell>
          <cell r="EP1">
            <v>44805</v>
          </cell>
          <cell r="EQ1">
            <v>44835</v>
          </cell>
          <cell r="ER1">
            <v>44866</v>
          </cell>
          <cell r="ES1">
            <v>44896</v>
          </cell>
        </row>
        <row r="2">
          <cell r="F2">
            <v>40574</v>
          </cell>
          <cell r="G2">
            <v>40602</v>
          </cell>
          <cell r="H2">
            <v>40633</v>
          </cell>
          <cell r="I2">
            <v>40663</v>
          </cell>
          <cell r="J2">
            <v>40694</v>
          </cell>
          <cell r="K2">
            <v>40724</v>
          </cell>
          <cell r="L2">
            <v>40755</v>
          </cell>
          <cell r="M2">
            <v>40786</v>
          </cell>
          <cell r="N2">
            <v>40816</v>
          </cell>
          <cell r="O2">
            <v>40847</v>
          </cell>
          <cell r="P2">
            <v>40877</v>
          </cell>
          <cell r="Q2">
            <v>40908</v>
          </cell>
          <cell r="R2">
            <v>40939</v>
          </cell>
          <cell r="S2">
            <v>40968</v>
          </cell>
          <cell r="T2">
            <v>40999</v>
          </cell>
          <cell r="U2">
            <v>41029</v>
          </cell>
          <cell r="V2">
            <v>41060</v>
          </cell>
          <cell r="W2">
            <v>41090</v>
          </cell>
          <cell r="X2">
            <v>41121</v>
          </cell>
          <cell r="Y2">
            <v>41152</v>
          </cell>
          <cell r="Z2">
            <v>41182</v>
          </cell>
          <cell r="AA2">
            <v>41213</v>
          </cell>
          <cell r="AB2">
            <v>41243</v>
          </cell>
          <cell r="AC2">
            <v>41274</v>
          </cell>
          <cell r="AD2">
            <v>41305</v>
          </cell>
          <cell r="AE2">
            <v>41333</v>
          </cell>
          <cell r="AF2">
            <v>41364</v>
          </cell>
          <cell r="AG2">
            <v>41394</v>
          </cell>
          <cell r="AH2">
            <v>41425</v>
          </cell>
          <cell r="AI2">
            <v>41455</v>
          </cell>
          <cell r="AJ2">
            <v>41486</v>
          </cell>
          <cell r="AK2">
            <v>41517</v>
          </cell>
          <cell r="AL2">
            <v>41547</v>
          </cell>
          <cell r="AM2">
            <v>41578</v>
          </cell>
          <cell r="AN2">
            <v>41608</v>
          </cell>
          <cell r="AO2">
            <v>41639</v>
          </cell>
          <cell r="AP2">
            <v>41670</v>
          </cell>
          <cell r="AQ2">
            <v>41698</v>
          </cell>
          <cell r="AR2">
            <v>41729</v>
          </cell>
          <cell r="AS2">
            <v>41759</v>
          </cell>
          <cell r="AT2">
            <v>41790</v>
          </cell>
          <cell r="AU2">
            <v>41820</v>
          </cell>
          <cell r="AV2">
            <v>41851</v>
          </cell>
          <cell r="AW2">
            <v>41882</v>
          </cell>
          <cell r="AX2">
            <v>41912</v>
          </cell>
          <cell r="AY2">
            <v>41943</v>
          </cell>
          <cell r="AZ2">
            <v>41973</v>
          </cell>
          <cell r="BA2">
            <v>42004</v>
          </cell>
          <cell r="BB2">
            <v>42035</v>
          </cell>
          <cell r="BC2">
            <v>42063</v>
          </cell>
          <cell r="BD2">
            <v>42094</v>
          </cell>
          <cell r="BE2">
            <v>42124</v>
          </cell>
          <cell r="BF2">
            <v>42155</v>
          </cell>
          <cell r="BG2">
            <v>42185</v>
          </cell>
          <cell r="BH2">
            <v>42216</v>
          </cell>
          <cell r="BI2">
            <v>42247</v>
          </cell>
          <cell r="BJ2">
            <v>42277</v>
          </cell>
          <cell r="BK2">
            <v>42308</v>
          </cell>
          <cell r="BL2">
            <v>42338</v>
          </cell>
          <cell r="BM2">
            <v>42369</v>
          </cell>
          <cell r="BN2">
            <v>42400</v>
          </cell>
          <cell r="BO2">
            <v>42429</v>
          </cell>
          <cell r="BP2">
            <v>42460</v>
          </cell>
          <cell r="BQ2">
            <v>42490</v>
          </cell>
          <cell r="BR2">
            <v>42521</v>
          </cell>
          <cell r="BS2">
            <v>42551</v>
          </cell>
          <cell r="BT2">
            <v>42582</v>
          </cell>
          <cell r="BU2">
            <v>42613</v>
          </cell>
          <cell r="BV2">
            <v>42643</v>
          </cell>
          <cell r="BW2">
            <v>42674</v>
          </cell>
          <cell r="BX2">
            <v>42704</v>
          </cell>
          <cell r="BY2">
            <v>42735</v>
          </cell>
          <cell r="BZ2">
            <v>42766</v>
          </cell>
          <cell r="CA2">
            <v>42794</v>
          </cell>
          <cell r="CB2">
            <v>42825</v>
          </cell>
          <cell r="CC2">
            <v>42855</v>
          </cell>
          <cell r="CD2">
            <v>42886</v>
          </cell>
          <cell r="CE2">
            <v>42916</v>
          </cell>
          <cell r="CF2">
            <v>42947</v>
          </cell>
          <cell r="CG2">
            <v>42978</v>
          </cell>
          <cell r="CH2">
            <v>43008</v>
          </cell>
          <cell r="CI2">
            <v>43039</v>
          </cell>
          <cell r="CJ2">
            <v>43069</v>
          </cell>
          <cell r="CK2">
            <v>43100</v>
          </cell>
          <cell r="CL2">
            <v>43131</v>
          </cell>
          <cell r="CM2">
            <v>43159</v>
          </cell>
          <cell r="CN2">
            <v>43190</v>
          </cell>
          <cell r="CO2">
            <v>43220</v>
          </cell>
          <cell r="CP2">
            <v>43251</v>
          </cell>
          <cell r="CQ2">
            <v>43281</v>
          </cell>
          <cell r="CR2">
            <v>43312</v>
          </cell>
          <cell r="CS2">
            <v>43343</v>
          </cell>
          <cell r="CT2">
            <v>43373</v>
          </cell>
          <cell r="CU2">
            <v>43404</v>
          </cell>
          <cell r="CV2">
            <v>43434</v>
          </cell>
          <cell r="CW2">
            <v>43465</v>
          </cell>
          <cell r="CX2">
            <v>43496</v>
          </cell>
          <cell r="CY2">
            <v>43524</v>
          </cell>
          <cell r="CZ2">
            <v>43555</v>
          </cell>
          <cell r="DA2">
            <v>43585</v>
          </cell>
          <cell r="DB2">
            <v>43616</v>
          </cell>
          <cell r="DC2">
            <v>43646</v>
          </cell>
          <cell r="DD2">
            <v>43677</v>
          </cell>
          <cell r="DE2">
            <v>43708</v>
          </cell>
          <cell r="DF2">
            <v>43738</v>
          </cell>
          <cell r="DG2">
            <v>43769</v>
          </cell>
          <cell r="DH2">
            <v>43799</v>
          </cell>
          <cell r="DI2">
            <v>43830</v>
          </cell>
          <cell r="DJ2">
            <v>43861</v>
          </cell>
          <cell r="DK2">
            <v>43890</v>
          </cell>
          <cell r="DL2">
            <v>43921</v>
          </cell>
          <cell r="DM2">
            <v>43951</v>
          </cell>
          <cell r="DN2">
            <v>43982</v>
          </cell>
          <cell r="DO2">
            <v>44012</v>
          </cell>
          <cell r="DP2">
            <v>44043</v>
          </cell>
          <cell r="DQ2">
            <v>44074</v>
          </cell>
          <cell r="DR2">
            <v>44104</v>
          </cell>
          <cell r="DS2">
            <v>44135</v>
          </cell>
          <cell r="DT2">
            <v>44165</v>
          </cell>
          <cell r="DU2">
            <v>44196</v>
          </cell>
          <cell r="DV2">
            <v>44227</v>
          </cell>
          <cell r="DW2">
            <v>44255</v>
          </cell>
          <cell r="DX2">
            <v>44286</v>
          </cell>
          <cell r="DY2">
            <v>44316</v>
          </cell>
          <cell r="DZ2">
            <v>44347</v>
          </cell>
          <cell r="EA2">
            <v>44377</v>
          </cell>
          <cell r="EB2">
            <v>44408</v>
          </cell>
          <cell r="EC2">
            <v>44439</v>
          </cell>
          <cell r="ED2">
            <v>44469</v>
          </cell>
          <cell r="EE2">
            <v>44500</v>
          </cell>
          <cell r="EF2">
            <v>44530</v>
          </cell>
          <cell r="EG2">
            <v>44561</v>
          </cell>
          <cell r="EH2">
            <v>44592</v>
          </cell>
          <cell r="EI2">
            <v>44620</v>
          </cell>
          <cell r="EJ2">
            <v>44651</v>
          </cell>
          <cell r="EK2">
            <v>44681</v>
          </cell>
          <cell r="EL2">
            <v>44712</v>
          </cell>
          <cell r="EM2">
            <v>44742</v>
          </cell>
          <cell r="EN2">
            <v>44773</v>
          </cell>
          <cell r="EO2">
            <v>44804</v>
          </cell>
          <cell r="EP2">
            <v>44834</v>
          </cell>
          <cell r="EQ2">
            <v>44865</v>
          </cell>
          <cell r="ER2">
            <v>44895</v>
          </cell>
          <cell r="ES2">
            <v>44926</v>
          </cell>
        </row>
        <row r="7">
          <cell r="C7">
            <v>42482</v>
          </cell>
        </row>
        <row r="8">
          <cell r="C8">
            <v>42608</v>
          </cell>
        </row>
        <row r="9">
          <cell r="C9">
            <v>42653</v>
          </cell>
        </row>
      </sheetData>
      <sheetData sheetId="27">
        <row r="20">
          <cell r="G20">
            <v>0.1162</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y"/>
      <sheetName val="Executive Summary"/>
      <sheetName val="Static Assumptions"/>
      <sheetName val="Non Static Assumptions"/>
      <sheetName val="Constr Costs"/>
      <sheetName val="Construction Period"/>
      <sheetName val="Sources &amp; Applications"/>
      <sheetName val="Financial Statements"/>
      <sheetName val="Cashflow Cascade"/>
      <sheetName val="Debt"/>
      <sheetName val="CCA&amp;depreciation"/>
      <sheetName val="Taxes Corp"/>
      <sheetName val="Taxes LP-GP"/>
      <sheetName val="IRR"/>
      <sheetName val="WACC"/>
      <sheetName val="Graphs"/>
      <sheetName val="Controls"/>
      <sheetName val="Modifications"/>
      <sheetName val="Module3"/>
      <sheetName val="Module1"/>
      <sheetName val="Module2"/>
      <sheetName val="Ajustement Paiement Base"/>
      <sheetName val="Appendice 7"/>
      <sheetName val="Appendice 8"/>
      <sheetName val="SWAP Rate"/>
    </sheetNames>
    <sheetDataSet>
      <sheetData sheetId="0" refreshError="1"/>
      <sheetData sheetId="1" refreshError="1"/>
      <sheetData sheetId="2" refreshError="1"/>
      <sheetData sheetId="3" refreshError="1">
        <row r="28">
          <cell r="C28">
            <v>0</v>
          </cell>
        </row>
        <row r="29">
          <cell r="C29">
            <v>0</v>
          </cell>
        </row>
      </sheetData>
      <sheetData sheetId="4" refreshError="1"/>
      <sheetData sheetId="5" refreshError="1">
        <row r="13">
          <cell r="B13">
            <v>39925</v>
          </cell>
        </row>
        <row r="16">
          <cell r="B16">
            <v>40694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ires"/>
      <sheetName val="Vérification"/>
      <sheetName val="Harold"/>
      <sheetName val="Réel"/>
      <sheetName val="Exercices"/>
      <sheetName val="Sommaire"/>
      <sheetName val="Emprunts"/>
      <sheetName val="Swaps émis"/>
      <sheetName val="Remb reel can"/>
      <sheetName val="Remb devises"/>
      <sheetName val="Remb devises (TC)"/>
      <sheetName val="FA emprunts"/>
      <sheetName val="ORR indexation"/>
      <sheetName val="Devises"/>
      <sheetName val="Mensuel"/>
      <sheetName val="Constant"/>
      <sheetName val="Change"/>
      <sheetName val="Scénario"/>
      <sheetName val="BFN-brut"/>
      <sheetName val="BFN-net"/>
      <sheetName val="Détail OEPQ"/>
      <sheetName val="Stephane"/>
      <sheetName val="Prog swaps devises"/>
      <sheetName val="Prog swaps interets"/>
      <sheetName val="duree moyenne"/>
      <sheetName val="Prog codes 700"/>
      <sheetName val="Saisi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emp"/>
      <sheetName val="FEUILLE SYNTHÈSE FC-FF"/>
      <sheetName val="FEUILLE SYNTHÈSE FQ"/>
      <sheetName val="PROGRAMME DE FINANCEMENT"/>
      <sheetName val="SECTEUR PUBLIC"/>
      <sheetName val="SOMMAIRE DES EMPRUNTS"/>
      <sheetName val="EMPRUNTS PAR ÉCHÉANCE"/>
      <sheetName val="EMPRUNTS RÉALISÉS"/>
      <sheetName val="HYDRO-QUÉBEC"/>
      <sheetName val="Émissions PQ-HQ(Lucie)"/>
      <sheetName val="BUDGET FONDS CONSOLIDÉS"/>
      <sheetName val="BUDGET FFIN"/>
      <sheetName val="BUDGET FQ"/>
      <sheetName val="BUDGET HQ"/>
      <sheetName val="CDPQ"/>
      <sheetName val="CDPQ travail"/>
      <sheetName val="Feuille de travail"/>
      <sheetName val="Produits d'épargne"/>
      <sheetName val="MENSUEL FC"/>
      <sheetName val="MENSUEL FF"/>
      <sheetName val="MENSUEL FQ"/>
      <sheetName val="MENSUEL FC-FF"/>
      <sheetName val="MENSUEL FC-FF-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t="str">
            <v>Programme CGL</v>
          </cell>
          <cell r="B2" t="str">
            <v>Programme</v>
          </cell>
          <cell r="C2" t="str">
            <v>Type programme</v>
          </cell>
          <cell r="D2" t="str">
            <v>Emprunteur</v>
          </cell>
          <cell r="E2" t="str">
            <v>Type emprunteur</v>
          </cell>
          <cell r="F2" t="str">
            <v>Prêteur</v>
          </cell>
          <cell r="G2" t="str">
            <v>Courtier</v>
          </cell>
          <cell r="H2" t="str">
            <v>Valeur Nominale</v>
          </cell>
          <cell r="I2" t="str">
            <v>Structure</v>
          </cell>
          <cell r="J2" t="str">
            <v>Coupon</v>
          </cell>
          <cell r="K2" t="str">
            <v>Type de paiement du coupon</v>
          </cell>
          <cell r="L2" t="str">
            <v>Date de négociation</v>
          </cell>
          <cell r="M2" t="str">
            <v>Date de lancement</v>
          </cell>
          <cell r="N2" t="str">
            <v>Date d'émission</v>
          </cell>
          <cell r="O2" t="str">
            <v>Date d'échéance</v>
          </cell>
          <cell r="P2" t="str">
            <v>Maturité</v>
          </cell>
          <cell r="Q2" t="str">
            <v>Devise</v>
          </cell>
          <cell r="R2" t="str">
            <v>Taux de change</v>
          </cell>
          <cell r="S2" t="str">
            <v>Prix à l'investisseur</v>
          </cell>
          <cell r="T2" t="str">
            <v>Rendement à l'investisseur</v>
          </cell>
          <cell r="U2" t="str">
            <v>Commission</v>
          </cell>
          <cell r="V2" t="str">
            <v>Coût à l'emprunteur</v>
          </cell>
          <cell r="W2" t="str">
            <v>Coût d'émission (2)</v>
          </cell>
          <cell r="X2" t="str">
            <v>Montant encaissé SA-416</v>
          </cell>
          <cell r="Y2" t="str">
            <v>Commission versée</v>
          </cell>
          <cell r="Z2" t="str">
            <v>Détail profil</v>
          </cell>
          <cell r="AA2" t="str">
            <v>Montant encaissé SA-416 (millions)</v>
          </cell>
        </row>
        <row r="3">
          <cell r="A3">
            <v>710</v>
          </cell>
          <cell r="B3" t="str">
            <v>OBL</v>
          </cell>
          <cell r="C3" t="str">
            <v>Privé</v>
          </cell>
          <cell r="D3" t="str">
            <v>FFIN</v>
          </cell>
          <cell r="E3" t="str">
            <v>Fonds mondial</v>
          </cell>
          <cell r="F3" t="str">
            <v>CDPQ</v>
          </cell>
          <cell r="G3" t="str">
            <v>nil</v>
          </cell>
          <cell r="H3">
            <v>261000000</v>
          </cell>
          <cell r="I3" t="str">
            <v>Pleine vanille</v>
          </cell>
          <cell r="J3">
            <v>6.5</v>
          </cell>
          <cell r="K3" t="str">
            <v>semi-annuel</v>
          </cell>
          <cell r="L3">
            <v>36616</v>
          </cell>
          <cell r="M3">
            <v>36616</v>
          </cell>
          <cell r="N3">
            <v>36622</v>
          </cell>
          <cell r="O3">
            <v>39356</v>
          </cell>
          <cell r="P3">
            <v>7.4904109589041097</v>
          </cell>
          <cell r="Q3" t="str">
            <v>CAD</v>
          </cell>
          <cell r="R3">
            <v>1</v>
          </cell>
          <cell r="S3">
            <v>100.45399999999999</v>
          </cell>
          <cell r="T3">
            <v>6.4420000000000002</v>
          </cell>
          <cell r="U3">
            <v>0</v>
          </cell>
          <cell r="V3">
            <v>100.45399999999999</v>
          </cell>
          <cell r="W3">
            <v>6.4420000000000002</v>
          </cell>
          <cell r="X3">
            <v>262184940</v>
          </cell>
          <cell r="Y3">
            <v>0</v>
          </cell>
          <cell r="Z3" t="str">
            <v>\\MFQ03\DATA03\DOCUMENT\POF\FIN\DMC\PROFIL\PQ\2000\261M-6,5%-6 avril2000.doc</v>
          </cell>
          <cell r="AA3">
            <v>262.18493999999998</v>
          </cell>
        </row>
        <row r="4">
          <cell r="A4">
            <v>710</v>
          </cell>
          <cell r="B4" t="str">
            <v>OBL</v>
          </cell>
          <cell r="C4" t="str">
            <v>Privé</v>
          </cell>
          <cell r="D4" t="str">
            <v>PQ</v>
          </cell>
          <cell r="E4" t="str">
            <v>Fonds mondial</v>
          </cell>
          <cell r="F4" t="str">
            <v>CDPQ</v>
          </cell>
          <cell r="G4" t="str">
            <v>nil</v>
          </cell>
          <cell r="H4">
            <v>32000000</v>
          </cell>
          <cell r="I4" t="str">
            <v>Pleine vanille</v>
          </cell>
          <cell r="J4">
            <v>5.5</v>
          </cell>
          <cell r="K4" t="str">
            <v>semi-annuel</v>
          </cell>
          <cell r="L4">
            <v>36616</v>
          </cell>
          <cell r="M4">
            <v>36616</v>
          </cell>
          <cell r="N4">
            <v>36622</v>
          </cell>
          <cell r="O4">
            <v>39965</v>
          </cell>
          <cell r="P4">
            <v>9.1589041095890416</v>
          </cell>
          <cell r="Q4" t="str">
            <v>CAD</v>
          </cell>
          <cell r="R4">
            <v>1</v>
          </cell>
          <cell r="S4">
            <v>93.516999999999996</v>
          </cell>
          <cell r="T4">
            <v>6.4470000000000001</v>
          </cell>
          <cell r="U4">
            <v>0</v>
          </cell>
          <cell r="V4">
            <v>93.516999999999996</v>
          </cell>
          <cell r="W4">
            <v>6.4470000000000001</v>
          </cell>
          <cell r="X4">
            <v>29925440</v>
          </cell>
          <cell r="Y4">
            <v>0</v>
          </cell>
          <cell r="Z4" t="str">
            <v>\\MFQ03\DATA03\DOCUMENT\POF\FIN\DMC\PROFIL\PQ\2000\32M-5,5%-6avril2000.doc</v>
          </cell>
          <cell r="AA4">
            <v>29.925439999999998</v>
          </cell>
        </row>
        <row r="5">
          <cell r="A5">
            <v>710</v>
          </cell>
          <cell r="B5" t="str">
            <v>OBL</v>
          </cell>
          <cell r="C5" t="str">
            <v>Privé</v>
          </cell>
          <cell r="D5" t="str">
            <v>PQ</v>
          </cell>
          <cell r="E5" t="str">
            <v>Fonds mondial</v>
          </cell>
          <cell r="F5" t="str">
            <v>CDPQ</v>
          </cell>
          <cell r="G5" t="str">
            <v>nil</v>
          </cell>
          <cell r="H5">
            <v>85800000</v>
          </cell>
          <cell r="I5" t="str">
            <v>Pleine vanille</v>
          </cell>
          <cell r="J5">
            <v>8.5</v>
          </cell>
          <cell r="K5" t="str">
            <v>semi-annuel</v>
          </cell>
          <cell r="L5">
            <v>36616</v>
          </cell>
          <cell r="M5">
            <v>36616</v>
          </cell>
          <cell r="N5">
            <v>36622</v>
          </cell>
          <cell r="O5">
            <v>46113</v>
          </cell>
          <cell r="P5">
            <v>26.002739726027396</v>
          </cell>
          <cell r="Q5" t="str">
            <v>CAD</v>
          </cell>
          <cell r="R5">
            <v>1</v>
          </cell>
          <cell r="S5">
            <v>124.71899999999999</v>
          </cell>
          <cell r="T5">
            <v>6.5140000000000002</v>
          </cell>
          <cell r="U5">
            <v>0</v>
          </cell>
          <cell r="V5">
            <v>124.71899999999999</v>
          </cell>
          <cell r="W5">
            <v>6.5140000000000002</v>
          </cell>
          <cell r="X5">
            <v>107008902</v>
          </cell>
          <cell r="Y5">
            <v>0</v>
          </cell>
          <cell r="Z5" t="str">
            <v>\\MFQ03\DATA03\DOCUMENT\POF\FIN\DMC\PROFIL\PQ\2000\85,8M-8,5%-6 avril 2000.doc</v>
          </cell>
          <cell r="AA5">
            <v>107.00890200000001</v>
          </cell>
        </row>
        <row r="6">
          <cell r="A6">
            <v>794</v>
          </cell>
          <cell r="B6" t="str">
            <v>MTNCAN</v>
          </cell>
          <cell r="C6" t="str">
            <v>Privé</v>
          </cell>
          <cell r="D6" t="str">
            <v>FFIN</v>
          </cell>
          <cell r="E6" t="str">
            <v>Base</v>
          </cell>
          <cell r="F6" t="str">
            <v>Ontraio Hospital Pension Fund</v>
          </cell>
          <cell r="G6" t="str">
            <v>TD</v>
          </cell>
          <cell r="H6">
            <v>25000000</v>
          </cell>
          <cell r="I6" t="str">
            <v>Flottant</v>
          </cell>
          <cell r="J6" t="str">
            <v>ba + ,05%</v>
          </cell>
          <cell r="K6" t="str">
            <v>trimestriel</v>
          </cell>
          <cell r="L6">
            <v>36658</v>
          </cell>
          <cell r="M6">
            <v>36658</v>
          </cell>
          <cell r="N6">
            <v>36664</v>
          </cell>
          <cell r="O6">
            <v>37757</v>
          </cell>
          <cell r="P6">
            <v>2.9945205479452053</v>
          </cell>
          <cell r="Q6" t="str">
            <v>CAD</v>
          </cell>
          <cell r="R6">
            <v>1</v>
          </cell>
          <cell r="S6">
            <v>100</v>
          </cell>
          <cell r="T6" t="str">
            <v>ba +,05%</v>
          </cell>
          <cell r="U6">
            <v>0.15</v>
          </cell>
          <cell r="V6">
            <v>99.85</v>
          </cell>
          <cell r="W6" t="str">
            <v>ba + 0,10%</v>
          </cell>
          <cell r="X6">
            <v>25000000</v>
          </cell>
          <cell r="Y6">
            <v>37500.000000001419</v>
          </cell>
          <cell r="Z6" t="str">
            <v>\\MFQ03\DATA03\DOCUMENT\POF\FIN\FLT\PROFIL\Mtncan2000\Mtncan-1.DOC</v>
          </cell>
          <cell r="AA6">
            <v>25</v>
          </cell>
        </row>
        <row r="7">
          <cell r="A7">
            <v>710</v>
          </cell>
          <cell r="B7" t="str">
            <v>RR</v>
          </cell>
          <cell r="C7" t="str">
            <v>Public</v>
          </cell>
          <cell r="D7" t="str">
            <v>PQ</v>
          </cell>
          <cell r="E7" t="str">
            <v>Base</v>
          </cell>
          <cell r="F7" t="str">
            <v>Confidentiel</v>
          </cell>
          <cell r="G7" t="str">
            <v>BLC</v>
          </cell>
          <cell r="H7">
            <v>14500000</v>
          </cell>
          <cell r="I7" t="str">
            <v>Pleine vanille</v>
          </cell>
          <cell r="J7">
            <v>4.5</v>
          </cell>
          <cell r="K7" t="str">
            <v>semi-annuel</v>
          </cell>
          <cell r="L7">
            <v>36661</v>
          </cell>
          <cell r="M7">
            <v>36661</v>
          </cell>
          <cell r="N7">
            <v>36665</v>
          </cell>
          <cell r="O7">
            <v>46357</v>
          </cell>
          <cell r="P7">
            <v>26.553424657534247</v>
          </cell>
          <cell r="Q7" t="str">
            <v>CAD</v>
          </cell>
          <cell r="R7">
            <v>1</v>
          </cell>
          <cell r="S7">
            <v>105.03400000000001</v>
          </cell>
          <cell r="T7">
            <v>4.1840000000000002</v>
          </cell>
          <cell r="U7">
            <v>0.26300000000000001</v>
          </cell>
          <cell r="V7">
            <v>104.771</v>
          </cell>
          <cell r="W7">
            <v>4.2</v>
          </cell>
          <cell r="X7">
            <v>15263046.92</v>
          </cell>
          <cell r="Y7">
            <v>38135.000000000757</v>
          </cell>
          <cell r="Z7" t="str">
            <v>\\MFQ03\DATA03\DOCUMENT\POF\FIN\DMC\PROFIL\PQ\2000\14-5M-4,50%-19 mai 2000.doc</v>
          </cell>
          <cell r="AA7">
            <v>15.263046920000001</v>
          </cell>
        </row>
        <row r="8">
          <cell r="A8">
            <v>794</v>
          </cell>
          <cell r="B8" t="str">
            <v>MTNCAN</v>
          </cell>
          <cell r="C8" t="str">
            <v>Privé</v>
          </cell>
          <cell r="D8" t="str">
            <v>PQ</v>
          </cell>
          <cell r="E8" t="str">
            <v>Base</v>
          </cell>
          <cell r="F8" t="str">
            <v>Fonds de pension d'Hydro-Québec</v>
          </cell>
          <cell r="G8" t="str">
            <v>DS</v>
          </cell>
          <cell r="H8">
            <v>25000000</v>
          </cell>
          <cell r="I8" t="str">
            <v>échangeable 10+30</v>
          </cell>
          <cell r="J8">
            <v>6.75</v>
          </cell>
          <cell r="K8" t="str">
            <v>semi-annuel</v>
          </cell>
          <cell r="L8">
            <v>36662</v>
          </cell>
          <cell r="M8">
            <v>36662</v>
          </cell>
          <cell r="N8">
            <v>36678</v>
          </cell>
          <cell r="O8">
            <v>40330</v>
          </cell>
          <cell r="P8">
            <v>10.005479452054795</v>
          </cell>
          <cell r="Q8" t="str">
            <v>CAD</v>
          </cell>
          <cell r="R8">
            <v>1</v>
          </cell>
          <cell r="S8">
            <v>99.441000000000003</v>
          </cell>
          <cell r="T8">
            <v>6.8280000000000003</v>
          </cell>
          <cell r="U8">
            <v>0.251</v>
          </cell>
          <cell r="V8">
            <v>99.19</v>
          </cell>
          <cell r="W8">
            <v>6.8630000000000004</v>
          </cell>
          <cell r="X8">
            <v>24860250</v>
          </cell>
          <cell r="Y8">
            <v>62750.000000001193</v>
          </cell>
          <cell r="Z8" t="str">
            <v>\\MFQ03\DATA03\DOCUMENT\POF\FIN\FLT\PROFIL\Mtncan2000\MTNCAN-2MP.DOC</v>
          </cell>
          <cell r="AA8">
            <v>24.860250000000001</v>
          </cell>
        </row>
        <row r="9">
          <cell r="A9">
            <v>710</v>
          </cell>
          <cell r="B9" t="str">
            <v>OBL</v>
          </cell>
          <cell r="C9" t="str">
            <v>Public</v>
          </cell>
          <cell r="D9" t="str">
            <v>PQ</v>
          </cell>
          <cell r="E9" t="str">
            <v>Base</v>
          </cell>
          <cell r="F9" t="str">
            <v>nil</v>
          </cell>
          <cell r="G9" t="str">
            <v>Syndicat</v>
          </cell>
          <cell r="H9">
            <v>400000000</v>
          </cell>
          <cell r="I9" t="str">
            <v>Pleine vanille</v>
          </cell>
          <cell r="J9">
            <v>6.5</v>
          </cell>
          <cell r="K9" t="str">
            <v>semi-annuel</v>
          </cell>
          <cell r="L9">
            <v>36664</v>
          </cell>
          <cell r="M9">
            <v>36664</v>
          </cell>
          <cell r="N9">
            <v>36669</v>
          </cell>
          <cell r="O9">
            <v>38687</v>
          </cell>
          <cell r="P9">
            <v>5.5287671232876709</v>
          </cell>
          <cell r="Q9" t="str">
            <v>CAD</v>
          </cell>
          <cell r="R9">
            <v>1</v>
          </cell>
          <cell r="S9">
            <v>98.701999999999998</v>
          </cell>
          <cell r="T9">
            <v>6.7850000000000001</v>
          </cell>
          <cell r="U9">
            <v>0.3</v>
          </cell>
          <cell r="V9">
            <v>98.402000000000001</v>
          </cell>
          <cell r="W9">
            <v>6.8520000000000003</v>
          </cell>
          <cell r="X9">
            <v>394808000</v>
          </cell>
          <cell r="Y9">
            <v>1199999.9999999886</v>
          </cell>
          <cell r="Z9" t="str">
            <v>\\MFQ03\DATA03\DOCUMENT\POF\FIN\DMC\PROFIL\PQ\2000\400M-6,5%-23 mai 2000.doc</v>
          </cell>
          <cell r="AA9">
            <v>394.80799999999999</v>
          </cell>
        </row>
        <row r="10">
          <cell r="A10">
            <v>794</v>
          </cell>
          <cell r="B10" t="str">
            <v>MTNCAN</v>
          </cell>
          <cell r="C10" t="str">
            <v>Privé</v>
          </cell>
          <cell r="D10" t="str">
            <v>PQ</v>
          </cell>
          <cell r="E10" t="str">
            <v>Base</v>
          </cell>
          <cell r="F10" t="str">
            <v>AVD, Munich RE</v>
          </cell>
          <cell r="G10" t="str">
            <v>LBG</v>
          </cell>
          <cell r="H10">
            <v>45000000</v>
          </cell>
          <cell r="I10" t="str">
            <v>Step-up</v>
          </cell>
          <cell r="J10">
            <v>80</v>
          </cell>
          <cell r="K10" t="str">
            <v>semi-annuel</v>
          </cell>
          <cell r="L10">
            <v>36665</v>
          </cell>
          <cell r="M10">
            <v>36665</v>
          </cell>
          <cell r="N10">
            <v>36671</v>
          </cell>
          <cell r="O10">
            <v>51227</v>
          </cell>
          <cell r="P10">
            <v>39.87945205479452</v>
          </cell>
          <cell r="Q10" t="str">
            <v>CAD</v>
          </cell>
          <cell r="R10">
            <v>1</v>
          </cell>
          <cell r="S10">
            <v>100.505</v>
          </cell>
          <cell r="T10">
            <v>6.4820000000000002</v>
          </cell>
          <cell r="U10">
            <v>0.25</v>
          </cell>
          <cell r="V10">
            <v>100.254</v>
          </cell>
          <cell r="W10">
            <v>6.49</v>
          </cell>
          <cell r="X10">
            <v>45227250</v>
          </cell>
          <cell r="Y10">
            <v>112949.99999999575</v>
          </cell>
          <cell r="Z10" t="str">
            <v>\\MFQ03\DATA03\DOCUMENT\POF\FIN\FLT\PROFIL\Mtncan2000\MTNCAN-3MP.DOC</v>
          </cell>
          <cell r="AA10">
            <v>45.227249999999998</v>
          </cell>
        </row>
        <row r="11">
          <cell r="A11">
            <v>794</v>
          </cell>
          <cell r="B11" t="str">
            <v>MTNCAN</v>
          </cell>
          <cell r="C11" t="str">
            <v>Privé</v>
          </cell>
          <cell r="D11" t="str">
            <v>FFIN</v>
          </cell>
          <cell r="E11" t="str">
            <v>Base</v>
          </cell>
          <cell r="F11" t="str">
            <v>CP Pension</v>
          </cell>
          <cell r="G11" t="str">
            <v>BLC</v>
          </cell>
          <cell r="H11">
            <v>20000000</v>
          </cell>
          <cell r="I11" t="str">
            <v>Pleine vanille</v>
          </cell>
          <cell r="J11">
            <v>6.75</v>
          </cell>
          <cell r="K11" t="str">
            <v>semi-annuel</v>
          </cell>
          <cell r="L11">
            <v>36665</v>
          </cell>
          <cell r="M11">
            <v>36665</v>
          </cell>
          <cell r="N11">
            <v>36672</v>
          </cell>
          <cell r="O11">
            <v>37742</v>
          </cell>
          <cell r="P11">
            <v>2.9315068493150687</v>
          </cell>
          <cell r="Q11" t="str">
            <v>CAD</v>
          </cell>
          <cell r="R11">
            <v>1</v>
          </cell>
          <cell r="S11">
            <v>99.989000000000004</v>
          </cell>
          <cell r="T11">
            <v>6.6390000000000002</v>
          </cell>
          <cell r="U11">
            <v>0.15</v>
          </cell>
          <cell r="V11">
            <v>99.838999999999999</v>
          </cell>
          <cell r="W11">
            <v>6.6950000000000003</v>
          </cell>
          <cell r="X11">
            <v>19997800</v>
          </cell>
          <cell r="Y11">
            <v>30000.000000001135</v>
          </cell>
          <cell r="Z11" t="str">
            <v>\\MFQ03\DATA03\DOCUMENT\POF\FIN\FLT\PROFIL\Mtncan2000\MTNCAN-4MP.DOC</v>
          </cell>
          <cell r="AA11">
            <v>19.997800000000002</v>
          </cell>
        </row>
        <row r="12">
          <cell r="A12">
            <v>794</v>
          </cell>
          <cell r="B12" t="str">
            <v>MTNCAN</v>
          </cell>
          <cell r="C12" t="str">
            <v>Privé</v>
          </cell>
          <cell r="D12" t="str">
            <v>PQ</v>
          </cell>
          <cell r="E12" t="str">
            <v>Base</v>
          </cell>
          <cell r="F12" t="str">
            <v>AVD, Royal Insurance, Equitable, RGA</v>
          </cell>
          <cell r="G12" t="str">
            <v>CAS, DS, CIBC</v>
          </cell>
          <cell r="H12">
            <v>57000000</v>
          </cell>
          <cell r="I12" t="str">
            <v>Step-up</v>
          </cell>
          <cell r="J12">
            <v>80</v>
          </cell>
          <cell r="K12" t="str">
            <v>semi-annuel</v>
          </cell>
          <cell r="L12">
            <v>36669</v>
          </cell>
          <cell r="M12">
            <v>36669</v>
          </cell>
          <cell r="N12">
            <v>36672</v>
          </cell>
          <cell r="O12">
            <v>51227</v>
          </cell>
          <cell r="P12">
            <v>39.876712328767127</v>
          </cell>
          <cell r="Q12" t="str">
            <v>CAD</v>
          </cell>
          <cell r="R12">
            <v>1</v>
          </cell>
          <cell r="S12">
            <v>100.997</v>
          </cell>
          <cell r="T12">
            <v>6.468</v>
          </cell>
          <cell r="U12">
            <v>0.25</v>
          </cell>
          <cell r="V12">
            <v>100.745</v>
          </cell>
          <cell r="W12">
            <v>6.4749999999999996</v>
          </cell>
          <cell r="X12">
            <v>57568290</v>
          </cell>
          <cell r="Y12">
            <v>143639.99999999732</v>
          </cell>
          <cell r="Z12" t="str">
            <v>\\MFQ03\DATA03\DOCUMENT\POF\FIN\FLT\PROFIL\Mtncan2000\MTNCAN-5MP.DOC</v>
          </cell>
          <cell r="AA12">
            <v>57.568289999999998</v>
          </cell>
        </row>
        <row r="13">
          <cell r="A13">
            <v>794</v>
          </cell>
          <cell r="B13" t="str">
            <v>MTNCAN</v>
          </cell>
          <cell r="C13" t="str">
            <v>Privé</v>
          </cell>
          <cell r="D13" t="str">
            <v>PQ</v>
          </cell>
          <cell r="E13" t="str">
            <v>Base</v>
          </cell>
          <cell r="F13" t="str">
            <v>Canada Life</v>
          </cell>
          <cell r="G13" t="str">
            <v>CIBC</v>
          </cell>
          <cell r="H13">
            <v>25000000</v>
          </cell>
          <cell r="I13" t="str">
            <v>Step-up</v>
          </cell>
          <cell r="J13">
            <v>80</v>
          </cell>
          <cell r="K13" t="str">
            <v>semi-annuel</v>
          </cell>
          <cell r="L13">
            <v>36669</v>
          </cell>
          <cell r="M13">
            <v>36669</v>
          </cell>
          <cell r="N13">
            <v>36675</v>
          </cell>
          <cell r="O13">
            <v>51227</v>
          </cell>
          <cell r="P13">
            <v>39.868493150684934</v>
          </cell>
          <cell r="Q13" t="str">
            <v>CAD</v>
          </cell>
          <cell r="R13">
            <v>1</v>
          </cell>
          <cell r="S13">
            <v>100.10299999999999</v>
          </cell>
          <cell r="T13">
            <v>6.4960000000000004</v>
          </cell>
          <cell r="U13">
            <v>0.25</v>
          </cell>
          <cell r="V13">
            <v>99.852999999999994</v>
          </cell>
          <cell r="W13">
            <v>6.5039999999999996</v>
          </cell>
          <cell r="X13">
            <v>25025750</v>
          </cell>
          <cell r="Y13">
            <v>62500</v>
          </cell>
          <cell r="Z13" t="str">
            <v>\\MFQ03\DATA03\DOCUMENT\POF\FIN\FLT\PROFIL\Mtncan2000\MTNCAN-6MP.DOC</v>
          </cell>
          <cell r="AA13">
            <v>25.025749999999999</v>
          </cell>
        </row>
        <row r="14">
          <cell r="B14" t="str">
            <v>MTNCAN</v>
          </cell>
          <cell r="C14" t="str">
            <v>Privé</v>
          </cell>
          <cell r="D14" t="str">
            <v>HQ</v>
          </cell>
          <cell r="E14" t="str">
            <v>Base</v>
          </cell>
          <cell r="F14" t="str">
            <v>Addenda</v>
          </cell>
          <cell r="G14" t="str">
            <v>DS</v>
          </cell>
          <cell r="H14">
            <v>50000000</v>
          </cell>
          <cell r="I14" t="str">
            <v>Pleine vanille</v>
          </cell>
          <cell r="J14">
            <v>6.5</v>
          </cell>
          <cell r="K14" t="str">
            <v>semi-annuel</v>
          </cell>
          <cell r="L14">
            <v>36502</v>
          </cell>
          <cell r="M14">
            <v>36502</v>
          </cell>
          <cell r="N14">
            <v>36542</v>
          </cell>
          <cell r="O14">
            <v>49355</v>
          </cell>
          <cell r="P14">
            <v>35.104109589041094</v>
          </cell>
          <cell r="Q14" t="str">
            <v>CAD</v>
          </cell>
          <cell r="R14">
            <v>1</v>
          </cell>
          <cell r="S14">
            <v>98.162899999999993</v>
          </cell>
          <cell r="T14">
            <v>6.6349999999999998</v>
          </cell>
          <cell r="U14">
            <v>0.45</v>
          </cell>
          <cell r="V14">
            <v>97.721000000000004</v>
          </cell>
          <cell r="W14">
            <v>6.6689999999999996</v>
          </cell>
          <cell r="X14">
            <v>49081450</v>
          </cell>
          <cell r="Y14">
            <v>220949.99999999485</v>
          </cell>
          <cell r="AA14">
            <v>49.081449999999997</v>
          </cell>
        </row>
        <row r="15">
          <cell r="B15" t="str">
            <v>MTNCAN</v>
          </cell>
          <cell r="C15" t="str">
            <v>Privé</v>
          </cell>
          <cell r="D15" t="str">
            <v>HQ</v>
          </cell>
          <cell r="E15" t="str">
            <v>Base</v>
          </cell>
          <cell r="F15" t="str">
            <v>ING-Direct</v>
          </cell>
          <cell r="G15" t="str">
            <v>NB</v>
          </cell>
          <cell r="H15">
            <v>20000000</v>
          </cell>
          <cell r="I15" t="str">
            <v>Flottant</v>
          </cell>
          <cell r="J15" t="str">
            <v>ba + ,04%</v>
          </cell>
          <cell r="K15" t="str">
            <v>trimestriel</v>
          </cell>
          <cell r="L15">
            <v>36543</v>
          </cell>
          <cell r="M15">
            <v>36543</v>
          </cell>
          <cell r="N15">
            <v>36543</v>
          </cell>
          <cell r="O15">
            <v>37642</v>
          </cell>
          <cell r="P15">
            <v>3.010958904109589</v>
          </cell>
          <cell r="Q15" t="str">
            <v>CAD</v>
          </cell>
          <cell r="R15">
            <v>1</v>
          </cell>
          <cell r="S15">
            <v>100</v>
          </cell>
          <cell r="T15" t="str">
            <v>ba +,04%</v>
          </cell>
          <cell r="U15">
            <v>0.15</v>
          </cell>
          <cell r="V15">
            <v>99.85</v>
          </cell>
          <cell r="W15" t="str">
            <v>ba+</v>
          </cell>
          <cell r="X15">
            <v>20000000</v>
          </cell>
          <cell r="Y15">
            <v>30000.000000001135</v>
          </cell>
          <cell r="AA15">
            <v>20</v>
          </cell>
        </row>
        <row r="16">
          <cell r="B16" t="str">
            <v>MTNCAN</v>
          </cell>
          <cell r="C16" t="str">
            <v>Privé</v>
          </cell>
          <cell r="D16" t="str">
            <v>HQ</v>
          </cell>
          <cell r="E16" t="str">
            <v>Base</v>
          </cell>
          <cell r="F16" t="str">
            <v>NB Investment Management</v>
          </cell>
          <cell r="G16" t="str">
            <v>TD</v>
          </cell>
          <cell r="H16">
            <v>125000000</v>
          </cell>
          <cell r="I16" t="str">
            <v>Flottant</v>
          </cell>
          <cell r="J16" t="str">
            <v>ba + ,05%</v>
          </cell>
          <cell r="K16" t="str">
            <v>trimestriel</v>
          </cell>
          <cell r="L16">
            <v>36539</v>
          </cell>
          <cell r="M16">
            <v>36539</v>
          </cell>
          <cell r="N16">
            <v>36543</v>
          </cell>
          <cell r="O16">
            <v>37645</v>
          </cell>
          <cell r="P16">
            <v>3.0191780821917806</v>
          </cell>
          <cell r="Q16" t="str">
            <v>CAD</v>
          </cell>
          <cell r="R16">
            <v>1</v>
          </cell>
          <cell r="S16">
            <v>100</v>
          </cell>
          <cell r="T16" t="str">
            <v>ba +,04%</v>
          </cell>
          <cell r="U16">
            <v>0.2</v>
          </cell>
          <cell r="V16">
            <v>99.8</v>
          </cell>
          <cell r="W16" t="str">
            <v>ba+</v>
          </cell>
          <cell r="X16">
            <v>125000000</v>
          </cell>
          <cell r="Y16">
            <v>250000.00000000355</v>
          </cell>
          <cell r="AA16">
            <v>125</v>
          </cell>
        </row>
        <row r="17">
          <cell r="B17" t="str">
            <v>MTNCAN</v>
          </cell>
          <cell r="C17" t="str">
            <v>Privé</v>
          </cell>
          <cell r="D17" t="str">
            <v>HQ</v>
          </cell>
          <cell r="E17" t="str">
            <v>Base</v>
          </cell>
          <cell r="F17" t="str">
            <v>Détail</v>
          </cell>
          <cell r="G17" t="str">
            <v>DS</v>
          </cell>
          <cell r="H17">
            <v>25000000</v>
          </cell>
          <cell r="I17" t="str">
            <v>Pleine vanille</v>
          </cell>
          <cell r="J17">
            <v>7</v>
          </cell>
          <cell r="K17" t="str">
            <v>semi-annuel</v>
          </cell>
          <cell r="L17">
            <v>36539</v>
          </cell>
          <cell r="M17">
            <v>36539</v>
          </cell>
          <cell r="N17">
            <v>36545</v>
          </cell>
          <cell r="O17">
            <v>38139</v>
          </cell>
          <cell r="P17">
            <v>4.3671232876712329</v>
          </cell>
          <cell r="Q17" t="str">
            <v>CAD</v>
          </cell>
          <cell r="R17">
            <v>1</v>
          </cell>
          <cell r="S17">
            <v>101.149</v>
          </cell>
          <cell r="T17">
            <v>6.6890000000000001</v>
          </cell>
          <cell r="U17">
            <v>0.2</v>
          </cell>
          <cell r="V17">
            <v>100.947</v>
          </cell>
          <cell r="W17">
            <v>6.742</v>
          </cell>
          <cell r="X17">
            <v>25287250</v>
          </cell>
          <cell r="Y17">
            <v>50499.999999999542</v>
          </cell>
          <cell r="AA17">
            <v>25.28725</v>
          </cell>
        </row>
        <row r="18">
          <cell r="B18" t="str">
            <v>MTNCAN</v>
          </cell>
          <cell r="C18" t="str">
            <v>Privé</v>
          </cell>
          <cell r="D18" t="str">
            <v>HQ</v>
          </cell>
          <cell r="E18" t="str">
            <v>Base</v>
          </cell>
          <cell r="F18" t="str">
            <v>Détail</v>
          </cell>
          <cell r="G18" t="str">
            <v>Casgrain</v>
          </cell>
          <cell r="H18">
            <v>10000000</v>
          </cell>
          <cell r="I18" t="str">
            <v>Pleine vanille</v>
          </cell>
          <cell r="J18">
            <v>7</v>
          </cell>
          <cell r="K18" t="str">
            <v>semi-annuel</v>
          </cell>
          <cell r="L18">
            <v>36539</v>
          </cell>
          <cell r="M18">
            <v>36539</v>
          </cell>
          <cell r="N18">
            <v>36545</v>
          </cell>
          <cell r="O18">
            <v>38139</v>
          </cell>
          <cell r="P18">
            <v>4.3671232876712329</v>
          </cell>
          <cell r="Q18" t="str">
            <v>CAD</v>
          </cell>
          <cell r="R18">
            <v>1</v>
          </cell>
          <cell r="S18">
            <v>101.15600000000001</v>
          </cell>
          <cell r="T18">
            <v>6.6870000000000003</v>
          </cell>
          <cell r="U18">
            <v>0.2</v>
          </cell>
          <cell r="V18">
            <v>100.95399999999999</v>
          </cell>
          <cell r="W18">
            <v>6.74</v>
          </cell>
          <cell r="X18">
            <v>10115600</v>
          </cell>
          <cell r="Y18">
            <v>20200.000000001237</v>
          </cell>
          <cell r="AA18">
            <v>10.115600000000001</v>
          </cell>
        </row>
        <row r="19">
          <cell r="B19" t="str">
            <v>MTNCAN</v>
          </cell>
          <cell r="C19" t="str">
            <v>Privé</v>
          </cell>
          <cell r="D19" t="str">
            <v>HQ</v>
          </cell>
          <cell r="E19" t="str">
            <v>Base</v>
          </cell>
          <cell r="F19" t="str">
            <v>Détail</v>
          </cell>
          <cell r="G19" t="str">
            <v>NB</v>
          </cell>
          <cell r="H19">
            <v>10000000</v>
          </cell>
          <cell r="I19" t="str">
            <v>Pleine vanille</v>
          </cell>
          <cell r="J19">
            <v>6.5</v>
          </cell>
          <cell r="K19" t="str">
            <v>semi-annuel</v>
          </cell>
          <cell r="L19">
            <v>36572</v>
          </cell>
          <cell r="M19">
            <v>36572</v>
          </cell>
          <cell r="N19">
            <v>36577</v>
          </cell>
          <cell r="O19">
            <v>38398</v>
          </cell>
          <cell r="P19">
            <v>4.9890410958904106</v>
          </cell>
          <cell r="Q19" t="str">
            <v>CAD</v>
          </cell>
          <cell r="R19">
            <v>1</v>
          </cell>
          <cell r="S19">
            <v>98.793000000000006</v>
          </cell>
          <cell r="T19">
            <v>6.7889999999999997</v>
          </cell>
          <cell r="U19">
            <v>0.25</v>
          </cell>
          <cell r="V19">
            <v>98.546000000000006</v>
          </cell>
          <cell r="W19">
            <v>6.85</v>
          </cell>
          <cell r="X19">
            <v>9879300.0000000019</v>
          </cell>
          <cell r="Y19">
            <v>24699.999999999989</v>
          </cell>
          <cell r="AA19">
            <v>9.8793000000000024</v>
          </cell>
        </row>
        <row r="20">
          <cell r="B20" t="str">
            <v>MTNCAN</v>
          </cell>
          <cell r="C20" t="str">
            <v>Privé</v>
          </cell>
          <cell r="D20" t="str">
            <v>HQ</v>
          </cell>
          <cell r="E20" t="str">
            <v>Base</v>
          </cell>
          <cell r="F20" t="str">
            <v>AVD</v>
          </cell>
          <cell r="G20" t="str">
            <v>CCDQ</v>
          </cell>
          <cell r="H20">
            <v>25000000</v>
          </cell>
          <cell r="I20" t="str">
            <v>Pleine vanille</v>
          </cell>
          <cell r="J20">
            <v>6.5</v>
          </cell>
          <cell r="K20" t="str">
            <v>semi-annuel</v>
          </cell>
          <cell r="L20">
            <v>36579</v>
          </cell>
          <cell r="M20">
            <v>36579</v>
          </cell>
          <cell r="N20">
            <v>36585</v>
          </cell>
          <cell r="O20">
            <v>49325</v>
          </cell>
          <cell r="P20">
            <v>34.904109589041099</v>
          </cell>
          <cell r="Q20" t="str">
            <v>CAD</v>
          </cell>
          <cell r="R20">
            <v>1</v>
          </cell>
          <cell r="S20">
            <v>100.404</v>
          </cell>
          <cell r="T20">
            <v>6.47</v>
          </cell>
          <cell r="U20">
            <v>0.45</v>
          </cell>
          <cell r="V20">
            <v>99.951999999999998</v>
          </cell>
          <cell r="W20">
            <v>6.5030000000000001</v>
          </cell>
          <cell r="X20">
            <v>25101000</v>
          </cell>
          <cell r="Y20">
            <v>112999.99999999955</v>
          </cell>
          <cell r="AA20">
            <v>25.100999999999999</v>
          </cell>
        </row>
        <row r="21">
          <cell r="B21" t="str">
            <v>MTNCAN</v>
          </cell>
          <cell r="C21" t="str">
            <v>Privé</v>
          </cell>
          <cell r="D21" t="str">
            <v>HQ</v>
          </cell>
          <cell r="E21" t="str">
            <v>Base</v>
          </cell>
          <cell r="F21" t="str">
            <v>Swiss RE, NY</v>
          </cell>
          <cell r="G21" t="str">
            <v>LBG</v>
          </cell>
          <cell r="H21">
            <v>50000000</v>
          </cell>
          <cell r="I21" t="str">
            <v>Pleine vanille</v>
          </cell>
          <cell r="J21">
            <v>6.5</v>
          </cell>
          <cell r="K21" t="str">
            <v>semi-annuel</v>
          </cell>
          <cell r="L21">
            <v>36580</v>
          </cell>
          <cell r="M21">
            <v>36580</v>
          </cell>
          <cell r="N21">
            <v>36585</v>
          </cell>
          <cell r="O21">
            <v>49325</v>
          </cell>
          <cell r="P21">
            <v>34.904109589041099</v>
          </cell>
          <cell r="Q21" t="str">
            <v>CAD</v>
          </cell>
          <cell r="R21">
            <v>1</v>
          </cell>
          <cell r="S21">
            <v>101.422</v>
          </cell>
          <cell r="T21">
            <v>6.3970000000000002</v>
          </cell>
          <cell r="U21">
            <v>0.45</v>
          </cell>
          <cell r="V21">
            <v>100.96599999999999</v>
          </cell>
          <cell r="W21">
            <v>6.4290000000000003</v>
          </cell>
          <cell r="X21">
            <v>50711000</v>
          </cell>
          <cell r="Y21">
            <v>228000.00000000151</v>
          </cell>
          <cell r="AA21">
            <v>50.710999999999999</v>
          </cell>
        </row>
        <row r="22">
          <cell r="B22" t="str">
            <v>MTNCAN</v>
          </cell>
          <cell r="C22" t="str">
            <v>Privé</v>
          </cell>
          <cell r="D22" t="str">
            <v>HQ</v>
          </cell>
          <cell r="E22" t="str">
            <v>Base</v>
          </cell>
          <cell r="F22" t="str">
            <v>AVD</v>
          </cell>
          <cell r="G22" t="str">
            <v>TD</v>
          </cell>
          <cell r="H22">
            <v>42500000</v>
          </cell>
          <cell r="I22" t="str">
            <v>Pleine vanille</v>
          </cell>
          <cell r="J22">
            <v>6.5</v>
          </cell>
          <cell r="K22" t="str">
            <v>semi-annuel</v>
          </cell>
          <cell r="L22">
            <v>36580</v>
          </cell>
          <cell r="M22">
            <v>36580</v>
          </cell>
          <cell r="N22">
            <v>36585</v>
          </cell>
          <cell r="O22">
            <v>49325</v>
          </cell>
          <cell r="P22">
            <v>34.904109589041099</v>
          </cell>
          <cell r="Q22" t="str">
            <v>CAD</v>
          </cell>
          <cell r="R22">
            <v>1</v>
          </cell>
          <cell r="S22">
            <v>100.848</v>
          </cell>
          <cell r="T22">
            <v>6.4379999999999997</v>
          </cell>
          <cell r="U22">
            <v>0.45</v>
          </cell>
          <cell r="V22">
            <v>100.96599999999999</v>
          </cell>
          <cell r="W22">
            <v>6.47</v>
          </cell>
          <cell r="X22">
            <v>42860400</v>
          </cell>
          <cell r="Y22">
            <v>-50149.999999997875</v>
          </cell>
          <cell r="AA22">
            <v>42.860399999999998</v>
          </cell>
        </row>
        <row r="23">
          <cell r="B23" t="str">
            <v>MTNCAN</v>
          </cell>
          <cell r="C23" t="str">
            <v>Privé</v>
          </cell>
          <cell r="D23" t="str">
            <v>HQ</v>
          </cell>
          <cell r="E23" t="str">
            <v>Base</v>
          </cell>
          <cell r="F23" t="str">
            <v>AVD</v>
          </cell>
          <cell r="G23" t="str">
            <v>SML</v>
          </cell>
          <cell r="H23">
            <v>50000000</v>
          </cell>
          <cell r="I23" t="str">
            <v>Pleine vanille</v>
          </cell>
          <cell r="J23">
            <v>6.5</v>
          </cell>
          <cell r="K23" t="str">
            <v>semi-annuel</v>
          </cell>
          <cell r="L23">
            <v>36580</v>
          </cell>
          <cell r="M23">
            <v>36580</v>
          </cell>
          <cell r="N23">
            <v>36586</v>
          </cell>
          <cell r="O23">
            <v>49325</v>
          </cell>
          <cell r="P23">
            <v>34.901369863013699</v>
          </cell>
          <cell r="Q23" t="str">
            <v>CAD</v>
          </cell>
          <cell r="R23">
            <v>1</v>
          </cell>
          <cell r="S23">
            <v>100.197</v>
          </cell>
          <cell r="T23">
            <v>6.4850000000000003</v>
          </cell>
          <cell r="U23">
            <v>0.45</v>
          </cell>
          <cell r="V23">
            <v>99.742000000000004</v>
          </cell>
          <cell r="W23">
            <v>6.4459999999999997</v>
          </cell>
          <cell r="X23">
            <v>50098500</v>
          </cell>
          <cell r="Y23">
            <v>227499.99999999916</v>
          </cell>
          <cell r="AA23">
            <v>50.098500000000001</v>
          </cell>
        </row>
        <row r="24">
          <cell r="B24" t="str">
            <v>MTNCAN</v>
          </cell>
          <cell r="C24" t="str">
            <v>Privé</v>
          </cell>
          <cell r="D24" t="str">
            <v>HQ</v>
          </cell>
          <cell r="E24" t="str">
            <v>Base</v>
          </cell>
          <cell r="F24" t="str">
            <v>Empire Life</v>
          </cell>
          <cell r="G24" t="str">
            <v>ML</v>
          </cell>
          <cell r="H24">
            <v>25000000</v>
          </cell>
          <cell r="I24" t="str">
            <v>Pleine vanille</v>
          </cell>
          <cell r="J24">
            <v>6.5</v>
          </cell>
          <cell r="K24" t="str">
            <v>semi-annuel</v>
          </cell>
          <cell r="L24">
            <v>36580</v>
          </cell>
          <cell r="M24">
            <v>36580</v>
          </cell>
          <cell r="N24">
            <v>36586</v>
          </cell>
          <cell r="O24">
            <v>49325</v>
          </cell>
          <cell r="P24">
            <v>34.901369863013699</v>
          </cell>
          <cell r="Q24" t="str">
            <v>CAD</v>
          </cell>
          <cell r="R24">
            <v>1</v>
          </cell>
          <cell r="S24">
            <v>100.77800000000001</v>
          </cell>
          <cell r="T24">
            <v>6.4429999999999996</v>
          </cell>
          <cell r="U24">
            <v>0.45</v>
          </cell>
          <cell r="V24">
            <v>100.324</v>
          </cell>
          <cell r="W24">
            <v>6.476</v>
          </cell>
          <cell r="X24">
            <v>25194500</v>
          </cell>
          <cell r="Y24">
            <v>113500.00000000194</v>
          </cell>
          <cell r="AA24">
            <v>25.194500000000001</v>
          </cell>
        </row>
        <row r="25">
          <cell r="B25" t="str">
            <v>MTNCAN</v>
          </cell>
          <cell r="C25" t="str">
            <v>Privé</v>
          </cell>
          <cell r="D25" t="str">
            <v>HQ</v>
          </cell>
          <cell r="E25" t="str">
            <v>Base</v>
          </cell>
          <cell r="F25" t="str">
            <v>TransAmerica Life</v>
          </cell>
          <cell r="G25" t="str">
            <v>DS</v>
          </cell>
          <cell r="H25">
            <v>50000000</v>
          </cell>
          <cell r="I25" t="str">
            <v>Pleine vanille</v>
          </cell>
          <cell r="J25">
            <v>6.5</v>
          </cell>
          <cell r="K25" t="str">
            <v>semi-annuel</v>
          </cell>
          <cell r="L25">
            <v>36580</v>
          </cell>
          <cell r="M25">
            <v>36580</v>
          </cell>
          <cell r="N25">
            <v>36586</v>
          </cell>
          <cell r="O25">
            <v>49325</v>
          </cell>
          <cell r="P25">
            <v>34.901369863013699</v>
          </cell>
          <cell r="Q25" t="str">
            <v>CAD</v>
          </cell>
          <cell r="R25">
            <v>1</v>
          </cell>
          <cell r="S25">
            <v>100.806</v>
          </cell>
          <cell r="T25">
            <v>6.4409999999999998</v>
          </cell>
          <cell r="U25">
            <v>0.45</v>
          </cell>
          <cell r="V25">
            <v>100.352</v>
          </cell>
          <cell r="W25">
            <v>6.4729999999999999</v>
          </cell>
          <cell r="X25">
            <v>50403000</v>
          </cell>
          <cell r="Y25">
            <v>226999.99999999677</v>
          </cell>
          <cell r="AA25">
            <v>50.402999999999999</v>
          </cell>
        </row>
        <row r="26">
          <cell r="B26" t="str">
            <v>OBL</v>
          </cell>
          <cell r="C26" t="str">
            <v>Public</v>
          </cell>
          <cell r="D26" t="str">
            <v>HQ</v>
          </cell>
          <cell r="E26" t="str">
            <v>Base</v>
          </cell>
          <cell r="F26" t="str">
            <v>nil</v>
          </cell>
          <cell r="G26" t="str">
            <v>Syndicat</v>
          </cell>
          <cell r="H26">
            <v>500000000</v>
          </cell>
          <cell r="I26" t="str">
            <v>Flottant</v>
          </cell>
          <cell r="J26" t="str">
            <v>ba+0,05%</v>
          </cell>
          <cell r="K26" t="str">
            <v>trimestriel</v>
          </cell>
          <cell r="L26">
            <v>36545</v>
          </cell>
          <cell r="M26">
            <v>36545</v>
          </cell>
          <cell r="N26">
            <v>36553</v>
          </cell>
          <cell r="O26">
            <v>38380</v>
          </cell>
          <cell r="P26">
            <v>5.0054794520547947</v>
          </cell>
          <cell r="Q26" t="str">
            <v>CAD</v>
          </cell>
          <cell r="R26">
            <v>1</v>
          </cell>
          <cell r="S26">
            <v>99.757000000000005</v>
          </cell>
          <cell r="T26" t="str">
            <v>ba+0,105%</v>
          </cell>
          <cell r="U26">
            <v>0.15</v>
          </cell>
          <cell r="V26">
            <v>99.606999999999999</v>
          </cell>
          <cell r="W26" t="str">
            <v>ba+0,139%</v>
          </cell>
          <cell r="X26">
            <v>498785000</v>
          </cell>
          <cell r="Y26">
            <v>750000.00000002841</v>
          </cell>
          <cell r="AA26">
            <v>498.78500000000003</v>
          </cell>
        </row>
        <row r="27">
          <cell r="B27" t="str">
            <v>MTNCAN</v>
          </cell>
          <cell r="C27" t="str">
            <v>Privé</v>
          </cell>
          <cell r="D27" t="str">
            <v>HQ</v>
          </cell>
          <cell r="E27" t="str">
            <v>Base</v>
          </cell>
          <cell r="F27" t="str">
            <v>CP Pension</v>
          </cell>
          <cell r="G27" t="str">
            <v>BLC</v>
          </cell>
          <cell r="H27">
            <v>20000000</v>
          </cell>
          <cell r="I27" t="str">
            <v>Pleine vanille</v>
          </cell>
          <cell r="J27">
            <v>7</v>
          </cell>
          <cell r="K27" t="str">
            <v>semi-annuel</v>
          </cell>
          <cell r="L27">
            <v>36672</v>
          </cell>
          <cell r="M27">
            <v>36672</v>
          </cell>
          <cell r="N27">
            <v>36677</v>
          </cell>
          <cell r="O27">
            <v>37756</v>
          </cell>
          <cell r="P27">
            <v>2.956164383561644</v>
          </cell>
          <cell r="Q27" t="str">
            <v>CAD</v>
          </cell>
          <cell r="R27">
            <v>1</v>
          </cell>
          <cell r="S27">
            <v>101.14575000000001</v>
          </cell>
          <cell r="T27">
            <v>6.5659999999999998</v>
          </cell>
          <cell r="U27">
            <v>0.1</v>
          </cell>
          <cell r="V27">
            <v>100.045</v>
          </cell>
          <cell r="W27">
            <v>6.6040000000000001</v>
          </cell>
          <cell r="X27">
            <v>20229150.000000004</v>
          </cell>
          <cell r="Y27">
            <v>220150.00000000102</v>
          </cell>
          <cell r="AA27">
            <v>20.229150000000004</v>
          </cell>
        </row>
        <row r="28">
          <cell r="B28" t="str">
            <v>MTNCAN</v>
          </cell>
          <cell r="C28" t="str">
            <v>Privé</v>
          </cell>
          <cell r="D28" t="str">
            <v>HQ</v>
          </cell>
          <cell r="E28" t="str">
            <v>Base</v>
          </cell>
          <cell r="F28" t="str">
            <v>Détail</v>
          </cell>
          <cell r="G28" t="str">
            <v>NB</v>
          </cell>
          <cell r="H28">
            <v>20000000</v>
          </cell>
          <cell r="I28" t="str">
            <v>Pleine vanille</v>
          </cell>
          <cell r="J28">
            <v>6</v>
          </cell>
          <cell r="K28" t="str">
            <v>semi-annuel</v>
          </cell>
          <cell r="L28">
            <v>36683</v>
          </cell>
          <cell r="M28">
            <v>36683</v>
          </cell>
          <cell r="N28">
            <v>36689</v>
          </cell>
          <cell r="O28">
            <v>38336</v>
          </cell>
          <cell r="P28">
            <v>4.5123287671232877</v>
          </cell>
          <cell r="Q28" t="str">
            <v>CAD</v>
          </cell>
          <cell r="R28">
            <v>1</v>
          </cell>
          <cell r="S28">
            <v>98.602999999999994</v>
          </cell>
          <cell r="T28">
            <v>6.3609999999999998</v>
          </cell>
          <cell r="U28">
            <v>0.2</v>
          </cell>
          <cell r="V28">
            <v>98.406000000000006</v>
          </cell>
          <cell r="W28">
            <v>6.41</v>
          </cell>
          <cell r="X28">
            <v>19720600</v>
          </cell>
          <cell r="Y28">
            <v>39441.199999999997</v>
          </cell>
          <cell r="AA28">
            <v>19.720600000000001</v>
          </cell>
        </row>
        <row r="29">
          <cell r="A29">
            <v>710</v>
          </cell>
          <cell r="B29" t="str">
            <v>RR</v>
          </cell>
          <cell r="C29" t="str">
            <v>Public</v>
          </cell>
          <cell r="D29" t="str">
            <v>PQ</v>
          </cell>
          <cell r="E29" t="str">
            <v>Base</v>
          </cell>
          <cell r="F29" t="str">
            <v>Gestion Optimum</v>
          </cell>
          <cell r="G29" t="str">
            <v>BLC</v>
          </cell>
          <cell r="H29">
            <v>5000000</v>
          </cell>
          <cell r="I29" t="str">
            <v>Pleine vanille</v>
          </cell>
          <cell r="J29">
            <v>4.5</v>
          </cell>
          <cell r="K29" t="str">
            <v>semi-annuel</v>
          </cell>
          <cell r="L29">
            <v>36686</v>
          </cell>
          <cell r="M29">
            <v>36686</v>
          </cell>
          <cell r="N29">
            <v>36691</v>
          </cell>
          <cell r="O29">
            <v>46357</v>
          </cell>
          <cell r="P29">
            <v>26.482191780821918</v>
          </cell>
          <cell r="Q29" t="str">
            <v>CAD</v>
          </cell>
          <cell r="R29">
            <v>1</v>
          </cell>
          <cell r="S29">
            <v>105.142</v>
          </cell>
          <cell r="T29">
            <v>4.1769999999999996</v>
          </cell>
          <cell r="U29">
            <v>0.26300000000000001</v>
          </cell>
          <cell r="V29">
            <v>104.879</v>
          </cell>
          <cell r="W29">
            <v>4.1929999999999996</v>
          </cell>
          <cell r="X29">
            <v>5269152.8499999996</v>
          </cell>
          <cell r="Y29">
            <v>13766.47</v>
          </cell>
          <cell r="Z29" t="str">
            <v>\\MFQ03\DATA03\DOCUMENT\POF\FIN\DMC\PROFIL\PQ\2000\5M-4,50%-14 juin 2000.doc</v>
          </cell>
          <cell r="AA29">
            <v>5.2691528499999993</v>
          </cell>
        </row>
        <row r="30">
          <cell r="B30" t="str">
            <v>OBL</v>
          </cell>
          <cell r="C30" t="str">
            <v>Public</v>
          </cell>
          <cell r="D30" t="str">
            <v>HQ</v>
          </cell>
          <cell r="E30" t="str">
            <v>Base</v>
          </cell>
          <cell r="F30" t="str">
            <v>nil</v>
          </cell>
          <cell r="G30" t="str">
            <v>Syndicat</v>
          </cell>
          <cell r="H30">
            <v>400000000</v>
          </cell>
          <cell r="I30" t="str">
            <v>Pleine vanille</v>
          </cell>
          <cell r="J30">
            <v>6.5</v>
          </cell>
          <cell r="K30" t="str">
            <v>semi-annuel</v>
          </cell>
          <cell r="L30">
            <v>36684</v>
          </cell>
          <cell r="M30">
            <v>36684</v>
          </cell>
          <cell r="N30">
            <v>36689</v>
          </cell>
          <cell r="O30">
            <v>40589</v>
          </cell>
          <cell r="P30">
            <v>10.684931506849315</v>
          </cell>
          <cell r="Q30" t="str">
            <v>CAD</v>
          </cell>
          <cell r="R30">
            <v>1</v>
          </cell>
          <cell r="S30">
            <v>99.501999999999995</v>
          </cell>
          <cell r="T30">
            <v>6.5640000000000001</v>
          </cell>
          <cell r="U30">
            <v>0.5</v>
          </cell>
          <cell r="V30">
            <v>99.001999999999995</v>
          </cell>
          <cell r="W30">
            <v>6.63</v>
          </cell>
          <cell r="X30">
            <v>398008000</v>
          </cell>
          <cell r="Y30">
            <v>2000000</v>
          </cell>
          <cell r="Z30" t="str">
            <v>\\MFQ03\DATA03\DOCUMENT\POF\FIN\DMC\PROFIL\HQ\400M-12 Juin 2000.DOC</v>
          </cell>
          <cell r="AA30">
            <v>398.00799999999998</v>
          </cell>
        </row>
        <row r="31">
          <cell r="A31">
            <v>710</v>
          </cell>
          <cell r="B31" t="str">
            <v>OBL</v>
          </cell>
          <cell r="C31" t="str">
            <v>Public</v>
          </cell>
          <cell r="D31" t="str">
            <v>PQ</v>
          </cell>
          <cell r="E31" t="str">
            <v>Base</v>
          </cell>
          <cell r="F31" t="str">
            <v>nil</v>
          </cell>
          <cell r="G31" t="str">
            <v>Syndicat</v>
          </cell>
          <cell r="H31">
            <v>400000000</v>
          </cell>
          <cell r="I31" t="str">
            <v>Pleine vanille</v>
          </cell>
          <cell r="J31">
            <v>6.25</v>
          </cell>
          <cell r="K31" t="str">
            <v>semi-annuel</v>
          </cell>
          <cell r="L31">
            <v>36697</v>
          </cell>
          <cell r="M31">
            <v>36697</v>
          </cell>
          <cell r="N31">
            <v>36704</v>
          </cell>
          <cell r="O31">
            <v>48366</v>
          </cell>
          <cell r="P31">
            <v>31.950684931506849</v>
          </cell>
          <cell r="Q31" t="str">
            <v>CAD</v>
          </cell>
          <cell r="R31">
            <v>1</v>
          </cell>
          <cell r="S31">
            <v>97.156999999999996</v>
          </cell>
          <cell r="T31">
            <v>6.4610000000000003</v>
          </cell>
          <cell r="U31">
            <v>0.6</v>
          </cell>
          <cell r="V31">
            <v>96.557000000000002</v>
          </cell>
          <cell r="W31">
            <v>6.5069999999999997</v>
          </cell>
          <cell r="X31">
            <v>388628000</v>
          </cell>
          <cell r="Y31">
            <v>2399999.9999999772</v>
          </cell>
          <cell r="Z31" t="str">
            <v>\\MFQ03\DATA03\DOCUMENT\POF\FIN\DMC\PROFIL\PQ\2000\400M-6,25%-27 juin 2000.doc</v>
          </cell>
          <cell r="AA31">
            <v>388.62799999999999</v>
          </cell>
        </row>
        <row r="32">
          <cell r="A32">
            <v>710</v>
          </cell>
          <cell r="B32" t="str">
            <v>OBL</v>
          </cell>
          <cell r="C32" t="str">
            <v>Privé</v>
          </cell>
          <cell r="D32" t="str">
            <v>PQ</v>
          </cell>
          <cell r="E32" t="str">
            <v>Fonds mondial</v>
          </cell>
          <cell r="F32" t="str">
            <v>CDPQ</v>
          </cell>
          <cell r="G32" t="str">
            <v>nil</v>
          </cell>
          <cell r="H32">
            <v>39000000</v>
          </cell>
          <cell r="I32" t="str">
            <v>Pleine vanille</v>
          </cell>
          <cell r="J32">
            <v>6.5</v>
          </cell>
          <cell r="K32" t="str">
            <v>semi-annuel</v>
          </cell>
          <cell r="L32">
            <v>36707</v>
          </cell>
          <cell r="M32">
            <v>36707</v>
          </cell>
          <cell r="N32">
            <v>36713</v>
          </cell>
          <cell r="O32">
            <v>39356</v>
          </cell>
          <cell r="P32">
            <v>7.2410958904109588</v>
          </cell>
          <cell r="Q32" t="str">
            <v>CAD</v>
          </cell>
          <cell r="R32">
            <v>1</v>
          </cell>
          <cell r="S32">
            <v>100.85299999999999</v>
          </cell>
          <cell r="T32">
            <v>6.3490000000000002</v>
          </cell>
          <cell r="U32">
            <v>0</v>
          </cell>
          <cell r="V32">
            <v>100.85299999999999</v>
          </cell>
          <cell r="W32">
            <v>6.3490000000000002</v>
          </cell>
          <cell r="X32">
            <v>39332670</v>
          </cell>
          <cell r="Y32">
            <v>0</v>
          </cell>
          <cell r="Z32" t="str">
            <v>\\MFQ03\DATA03\DOCUMENT\POF\FIN\DMC\PROFIL\PQ\2000\39M-6,5%-6 juillet2000.doc</v>
          </cell>
          <cell r="AA32">
            <v>39.33267</v>
          </cell>
        </row>
        <row r="33">
          <cell r="A33">
            <v>710</v>
          </cell>
          <cell r="B33" t="str">
            <v>OBL</v>
          </cell>
          <cell r="C33" t="str">
            <v>Privé</v>
          </cell>
          <cell r="D33" t="str">
            <v>PQ</v>
          </cell>
          <cell r="E33" t="str">
            <v>Fonds mondial</v>
          </cell>
          <cell r="F33" t="str">
            <v>CDPQ</v>
          </cell>
          <cell r="G33" t="str">
            <v>nil</v>
          </cell>
          <cell r="H33">
            <v>102000000</v>
          </cell>
          <cell r="I33" t="str">
            <v>Pleine vanille</v>
          </cell>
          <cell r="J33">
            <v>5.5</v>
          </cell>
          <cell r="K33" t="str">
            <v>semi-annuel</v>
          </cell>
          <cell r="L33">
            <v>36707</v>
          </cell>
          <cell r="M33">
            <v>36707</v>
          </cell>
          <cell r="N33">
            <v>36713</v>
          </cell>
          <cell r="O33">
            <v>39965</v>
          </cell>
          <cell r="P33">
            <v>8.9095890410958898</v>
          </cell>
          <cell r="Q33" t="str">
            <v>CAD</v>
          </cell>
          <cell r="R33">
            <v>1</v>
          </cell>
          <cell r="S33">
            <v>93.921999999999997</v>
          </cell>
          <cell r="T33">
            <v>6.4050000000000002</v>
          </cell>
          <cell r="U33">
            <v>0</v>
          </cell>
          <cell r="V33">
            <v>93.921999999999997</v>
          </cell>
          <cell r="W33">
            <v>6.4050000000000002</v>
          </cell>
          <cell r="X33">
            <v>95800440</v>
          </cell>
          <cell r="Y33">
            <v>0</v>
          </cell>
          <cell r="Z33" t="str">
            <v>\\MFQ03\DATA03\DOCUMENT\POF\FIN\DMC\PROFIL\PQ\2000\102M-5,5%-6juillet2000.doc</v>
          </cell>
          <cell r="AA33">
            <v>95.800439999999995</v>
          </cell>
        </row>
        <row r="34">
          <cell r="A34">
            <v>710</v>
          </cell>
          <cell r="B34" t="str">
            <v>OBL</v>
          </cell>
          <cell r="C34" t="str">
            <v>Privé</v>
          </cell>
          <cell r="D34" t="str">
            <v>PQ</v>
          </cell>
          <cell r="E34" t="str">
            <v>Fonds mondial</v>
          </cell>
          <cell r="F34" t="str">
            <v>CDPQ</v>
          </cell>
          <cell r="G34" t="str">
            <v>nil</v>
          </cell>
          <cell r="H34">
            <v>119200000</v>
          </cell>
          <cell r="I34" t="str">
            <v>Pleine vanille</v>
          </cell>
          <cell r="J34">
            <v>6</v>
          </cell>
          <cell r="K34" t="str">
            <v>semi-annuel</v>
          </cell>
          <cell r="L34">
            <v>36707</v>
          </cell>
          <cell r="M34">
            <v>36707</v>
          </cell>
          <cell r="N34">
            <v>36713</v>
          </cell>
          <cell r="O34">
            <v>47392</v>
          </cell>
          <cell r="P34">
            <v>29.257534246575343</v>
          </cell>
          <cell r="Q34" t="str">
            <v>CAD</v>
          </cell>
          <cell r="R34">
            <v>1</v>
          </cell>
          <cell r="S34">
            <v>93.76</v>
          </cell>
          <cell r="T34">
            <v>6.4770000000000003</v>
          </cell>
          <cell r="U34">
            <v>0</v>
          </cell>
          <cell r="V34">
            <v>93.76</v>
          </cell>
          <cell r="W34">
            <v>6.4770000000000003</v>
          </cell>
          <cell r="X34">
            <v>111761920</v>
          </cell>
          <cell r="Y34">
            <v>0</v>
          </cell>
          <cell r="Z34" t="str">
            <v>\\MFQ03\DATA03\DOCUMENT\POF\FIN\DMC\PROFIL\PQ\2000\119,2M-6%-6juillet2000.doc</v>
          </cell>
          <cell r="AA34">
            <v>111.76192</v>
          </cell>
        </row>
        <row r="35">
          <cell r="B35" t="str">
            <v>MTNCAN</v>
          </cell>
          <cell r="C35" t="str">
            <v>Privé</v>
          </cell>
          <cell r="D35" t="str">
            <v>HQ</v>
          </cell>
          <cell r="E35" t="str">
            <v>Base</v>
          </cell>
          <cell r="F35" t="str">
            <v>Détail</v>
          </cell>
          <cell r="G35" t="str">
            <v>LBG</v>
          </cell>
          <cell r="H35">
            <v>30000000</v>
          </cell>
          <cell r="I35" t="str">
            <v>Pleine vanille</v>
          </cell>
          <cell r="J35">
            <v>6.2</v>
          </cell>
          <cell r="K35" t="str">
            <v>semi-annuel</v>
          </cell>
          <cell r="L35">
            <v>36712</v>
          </cell>
          <cell r="M35">
            <v>36712</v>
          </cell>
          <cell r="N35">
            <v>36717</v>
          </cell>
          <cell r="O35">
            <v>38763</v>
          </cell>
          <cell r="P35">
            <v>5.6054794520547944</v>
          </cell>
          <cell r="Q35" t="str">
            <v>CAD</v>
          </cell>
          <cell r="R35">
            <v>1</v>
          </cell>
          <cell r="S35">
            <v>99.978999999999999</v>
          </cell>
          <cell r="T35">
            <v>6.2030000000000003</v>
          </cell>
          <cell r="U35">
            <v>0.25</v>
          </cell>
          <cell r="V35">
            <v>99.728999999999999</v>
          </cell>
          <cell r="W35">
            <v>6.2560000000000002</v>
          </cell>
          <cell r="X35">
            <v>29993700</v>
          </cell>
          <cell r="Y35">
            <v>75000</v>
          </cell>
          <cell r="AA35">
            <v>29.9937</v>
          </cell>
        </row>
        <row r="36">
          <cell r="B36" t="str">
            <v>MTNCAN</v>
          </cell>
          <cell r="C36" t="str">
            <v>Privé</v>
          </cell>
          <cell r="D36" t="str">
            <v>HQ</v>
          </cell>
          <cell r="E36" t="str">
            <v>Base</v>
          </cell>
          <cell r="F36" t="str">
            <v>National Bank Financial UK</v>
          </cell>
          <cell r="G36" t="str">
            <v>LBG</v>
          </cell>
          <cell r="H36">
            <v>100000000</v>
          </cell>
          <cell r="I36" t="str">
            <v>Pleine vanille</v>
          </cell>
          <cell r="J36">
            <v>6.2</v>
          </cell>
          <cell r="K36" t="str">
            <v>semi-annuel</v>
          </cell>
          <cell r="L36">
            <v>36713</v>
          </cell>
          <cell r="M36">
            <v>36713</v>
          </cell>
          <cell r="N36">
            <v>36718</v>
          </cell>
          <cell r="O36">
            <v>38763</v>
          </cell>
          <cell r="P36">
            <v>5.602739726027397</v>
          </cell>
          <cell r="Q36" t="str">
            <v>CAD</v>
          </cell>
          <cell r="R36">
            <v>1</v>
          </cell>
          <cell r="S36">
            <v>99.573999999999998</v>
          </cell>
          <cell r="T36">
            <v>6.29</v>
          </cell>
          <cell r="U36">
            <v>0.25</v>
          </cell>
          <cell r="V36">
            <v>99.325000000000003</v>
          </cell>
          <cell r="W36">
            <v>6.3440000000000003</v>
          </cell>
          <cell r="X36">
            <v>99574000</v>
          </cell>
          <cell r="Y36">
            <v>248999.99999999523</v>
          </cell>
          <cell r="AA36">
            <v>99.573999999999998</v>
          </cell>
        </row>
        <row r="37">
          <cell r="B37" t="str">
            <v>MTNCAN</v>
          </cell>
          <cell r="C37" t="str">
            <v>Privé</v>
          </cell>
          <cell r="D37" t="str">
            <v>HQ</v>
          </cell>
          <cell r="E37" t="str">
            <v>Base</v>
          </cell>
          <cell r="F37" t="str">
            <v>Détail</v>
          </cell>
          <cell r="G37" t="str">
            <v>LBG</v>
          </cell>
          <cell r="H37">
            <v>20000000</v>
          </cell>
          <cell r="I37" t="str">
            <v>Pleine vanille</v>
          </cell>
          <cell r="J37">
            <v>6.2</v>
          </cell>
          <cell r="K37" t="str">
            <v>semi-annuel</v>
          </cell>
          <cell r="L37">
            <v>36718</v>
          </cell>
          <cell r="M37">
            <v>36718</v>
          </cell>
          <cell r="N37">
            <v>36724</v>
          </cell>
          <cell r="O37">
            <v>38763</v>
          </cell>
          <cell r="P37">
            <v>5.5863013698630137</v>
          </cell>
          <cell r="Q37" t="str">
            <v>CAD</v>
          </cell>
          <cell r="R37">
            <v>1</v>
          </cell>
          <cell r="S37">
            <v>99.69</v>
          </cell>
          <cell r="T37">
            <v>6.2649999999999997</v>
          </cell>
          <cell r="U37">
            <v>0.25</v>
          </cell>
          <cell r="V37">
            <v>99.441000000000003</v>
          </cell>
          <cell r="W37">
            <v>6.319</v>
          </cell>
          <cell r="X37">
            <v>19938000</v>
          </cell>
          <cell r="Y37">
            <v>49799.99999999904</v>
          </cell>
          <cell r="AA37">
            <v>19.937999999999999</v>
          </cell>
        </row>
        <row r="38">
          <cell r="A38">
            <v>710</v>
          </cell>
          <cell r="B38" t="str">
            <v>OBL</v>
          </cell>
          <cell r="C38" t="str">
            <v>Privé</v>
          </cell>
          <cell r="D38" t="str">
            <v>PQ</v>
          </cell>
          <cell r="E38" t="str">
            <v>Base</v>
          </cell>
          <cell r="F38" t="str">
            <v>CDPQ</v>
          </cell>
          <cell r="G38" t="str">
            <v>nil</v>
          </cell>
          <cell r="H38">
            <v>150000000</v>
          </cell>
          <cell r="I38" t="str">
            <v>Pleine vanille</v>
          </cell>
          <cell r="J38">
            <v>5.5</v>
          </cell>
          <cell r="K38" t="str">
            <v>semi-annuel</v>
          </cell>
          <cell r="L38">
            <v>36719</v>
          </cell>
          <cell r="M38">
            <v>36719</v>
          </cell>
          <cell r="N38">
            <v>36724</v>
          </cell>
          <cell r="O38">
            <v>39965</v>
          </cell>
          <cell r="P38">
            <v>8.8794520547945197</v>
          </cell>
          <cell r="Q38" t="str">
            <v>CAD</v>
          </cell>
          <cell r="R38">
            <v>1</v>
          </cell>
          <cell r="S38">
            <v>93.814999999999998</v>
          </cell>
          <cell r="T38">
            <v>6.4240000000000004</v>
          </cell>
          <cell r="U38">
            <v>0</v>
          </cell>
          <cell r="V38">
            <v>93.814999999999998</v>
          </cell>
          <cell r="W38">
            <v>6.4240000000000004</v>
          </cell>
          <cell r="X38">
            <v>140722500</v>
          </cell>
          <cell r="Y38">
            <v>0</v>
          </cell>
          <cell r="Z38" t="str">
            <v>\\MFQ03\DATA03\DOCUMENT\POF\FIN\DMC\PROFIL\PQ\2000\150M-5,5%-17juillet2000.doc</v>
          </cell>
          <cell r="AA38">
            <v>140.7225</v>
          </cell>
        </row>
        <row r="39">
          <cell r="A39">
            <v>710</v>
          </cell>
          <cell r="B39" t="str">
            <v>OBL</v>
          </cell>
          <cell r="C39" t="str">
            <v>Public</v>
          </cell>
          <cell r="D39" t="str">
            <v>FQ</v>
          </cell>
          <cell r="E39" t="str">
            <v>Base</v>
          </cell>
          <cell r="F39" t="str">
            <v>National Bank Financial UK</v>
          </cell>
          <cell r="G39" t="str">
            <v>LBG</v>
          </cell>
          <cell r="H39">
            <v>175000000</v>
          </cell>
          <cell r="I39" t="str">
            <v>Pleine vanille</v>
          </cell>
          <cell r="J39">
            <v>6.25</v>
          </cell>
          <cell r="K39" t="str">
            <v>semi-annuel</v>
          </cell>
          <cell r="L39">
            <v>36720</v>
          </cell>
          <cell r="M39">
            <v>36720</v>
          </cell>
          <cell r="N39">
            <v>36727</v>
          </cell>
          <cell r="O39">
            <v>37956</v>
          </cell>
          <cell r="P39">
            <v>3.3671232876712329</v>
          </cell>
          <cell r="Q39" t="str">
            <v>CAD</v>
          </cell>
          <cell r="R39">
            <v>1</v>
          </cell>
          <cell r="S39">
            <v>99.981999999999999</v>
          </cell>
          <cell r="T39">
            <v>6.2530000000000001</v>
          </cell>
          <cell r="U39">
            <v>0.15</v>
          </cell>
          <cell r="V39">
            <v>99.831999999999994</v>
          </cell>
          <cell r="W39">
            <v>6.3029999999999999</v>
          </cell>
          <cell r="X39">
            <v>174968500</v>
          </cell>
          <cell r="Y39">
            <v>262500.00000000995</v>
          </cell>
          <cell r="Z39" t="str">
            <v>\\Mfq03\data03\document\POF\FIN\DMC\PROFIL\Financement Québec\Emprunt FQ\175M-6,25%-13 juillet 2000.DOC</v>
          </cell>
          <cell r="AA39">
            <v>174.96850000000001</v>
          </cell>
        </row>
        <row r="40">
          <cell r="A40">
            <v>710</v>
          </cell>
          <cell r="B40" t="str">
            <v>OBL</v>
          </cell>
          <cell r="C40" t="str">
            <v>Privé</v>
          </cell>
          <cell r="D40" t="str">
            <v>PQ</v>
          </cell>
          <cell r="E40" t="str">
            <v>Base</v>
          </cell>
          <cell r="F40" t="str">
            <v>CDPQ</v>
          </cell>
          <cell r="G40" t="str">
            <v>nil</v>
          </cell>
          <cell r="H40">
            <v>150000000</v>
          </cell>
          <cell r="I40" t="str">
            <v>Pleine vanille</v>
          </cell>
          <cell r="J40">
            <v>6.5</v>
          </cell>
          <cell r="K40" t="str">
            <v>semi-annuel</v>
          </cell>
          <cell r="L40">
            <v>36720</v>
          </cell>
          <cell r="M40">
            <v>36720</v>
          </cell>
          <cell r="N40">
            <v>36725</v>
          </cell>
          <cell r="O40">
            <v>39356</v>
          </cell>
          <cell r="P40">
            <v>7.2082191780821914</v>
          </cell>
          <cell r="Q40" t="str">
            <v>CAD</v>
          </cell>
          <cell r="R40">
            <v>1</v>
          </cell>
          <cell r="S40">
            <v>101.005</v>
          </cell>
          <cell r="T40">
            <v>6.3220000000000001</v>
          </cell>
          <cell r="U40">
            <v>0</v>
          </cell>
          <cell r="V40">
            <v>101.005</v>
          </cell>
          <cell r="W40">
            <v>6.3220000000000001</v>
          </cell>
          <cell r="X40">
            <v>151507500</v>
          </cell>
          <cell r="Y40">
            <v>0</v>
          </cell>
          <cell r="Z40" t="str">
            <v>\\Mfq03\data03\document\POF\FIN\DMC\PROFIL\PQ\2000\150M-6,5%-18 juillet2000.doc</v>
          </cell>
          <cell r="AA40">
            <v>151.50749999999999</v>
          </cell>
        </row>
        <row r="41">
          <cell r="A41">
            <v>710</v>
          </cell>
          <cell r="B41" t="str">
            <v>OBL</v>
          </cell>
          <cell r="C41" t="str">
            <v>Privé</v>
          </cell>
          <cell r="D41" t="str">
            <v>PQ</v>
          </cell>
          <cell r="E41" t="str">
            <v>Base</v>
          </cell>
          <cell r="F41" t="str">
            <v>CDPQ</v>
          </cell>
          <cell r="G41" t="str">
            <v>nil</v>
          </cell>
          <cell r="H41">
            <v>150000000</v>
          </cell>
          <cell r="I41" t="str">
            <v>Pleine vanille</v>
          </cell>
          <cell r="J41">
            <v>5.5</v>
          </cell>
          <cell r="K41" t="str">
            <v>semi-annuel</v>
          </cell>
          <cell r="L41">
            <v>38552</v>
          </cell>
          <cell r="M41">
            <v>38552</v>
          </cell>
          <cell r="N41">
            <v>36731</v>
          </cell>
          <cell r="O41">
            <v>39965</v>
          </cell>
          <cell r="P41">
            <v>8.8602739726027391</v>
          </cell>
          <cell r="Q41" t="str">
            <v>CAD</v>
          </cell>
          <cell r="R41">
            <v>1</v>
          </cell>
          <cell r="S41">
            <v>93.117000000000004</v>
          </cell>
          <cell r="T41">
            <v>6.5350000000000001</v>
          </cell>
          <cell r="U41">
            <v>0</v>
          </cell>
          <cell r="V41">
            <v>93.117000000000004</v>
          </cell>
          <cell r="W41">
            <v>6.3220000000000001</v>
          </cell>
          <cell r="X41">
            <v>139675500</v>
          </cell>
          <cell r="Y41">
            <v>0</v>
          </cell>
          <cell r="Z41" t="str">
            <v>\\MFQ03\DATA03\DOCUMENT\POF\FIN\DMC\PROFIL\PQ\2000\150M-5,5%-24juillet2000.doc</v>
          </cell>
          <cell r="AA41">
            <v>139.6755</v>
          </cell>
        </row>
        <row r="42">
          <cell r="A42">
            <v>710</v>
          </cell>
          <cell r="B42" t="str">
            <v>OBL</v>
          </cell>
          <cell r="C42" t="str">
            <v>Privé</v>
          </cell>
          <cell r="D42" t="str">
            <v>PQ</v>
          </cell>
          <cell r="E42" t="str">
            <v>Base</v>
          </cell>
          <cell r="F42" t="str">
            <v>CDPQ</v>
          </cell>
          <cell r="G42" t="str">
            <v>nil</v>
          </cell>
          <cell r="H42">
            <v>50000000</v>
          </cell>
          <cell r="I42" t="str">
            <v>Pleine vanille</v>
          </cell>
          <cell r="J42">
            <v>5.5</v>
          </cell>
          <cell r="K42" t="str">
            <v>semi-annuel</v>
          </cell>
          <cell r="L42">
            <v>36727</v>
          </cell>
          <cell r="M42">
            <v>36727</v>
          </cell>
          <cell r="N42">
            <v>36732</v>
          </cell>
          <cell r="O42">
            <v>39965</v>
          </cell>
          <cell r="P42">
            <v>8.8575342465753426</v>
          </cell>
          <cell r="Q42" t="str">
            <v>CAD</v>
          </cell>
          <cell r="R42">
            <v>1</v>
          </cell>
          <cell r="S42">
            <v>93.652000000000001</v>
          </cell>
          <cell r="T42">
            <v>6.4509999999999996</v>
          </cell>
          <cell r="U42">
            <v>0</v>
          </cell>
          <cell r="V42">
            <v>93.652000000000001</v>
          </cell>
          <cell r="W42">
            <v>6.4509999999999996</v>
          </cell>
          <cell r="X42">
            <v>46826000</v>
          </cell>
          <cell r="Y42">
            <v>0</v>
          </cell>
          <cell r="Z42" t="str">
            <v>\\MFQ03\DATA03\DOCUMENT\POF\FIN\DMC\PROFIL\PQ\2000\50M-5,5%-25juillet2000.doc</v>
          </cell>
          <cell r="AA42">
            <v>46.826000000000001</v>
          </cell>
        </row>
        <row r="43">
          <cell r="A43">
            <v>710</v>
          </cell>
          <cell r="B43" t="str">
            <v>OBL</v>
          </cell>
          <cell r="C43" t="str">
            <v>Public</v>
          </cell>
          <cell r="D43" t="str">
            <v>FQ</v>
          </cell>
          <cell r="E43" t="str">
            <v>Base</v>
          </cell>
          <cell r="F43" t="str">
            <v>Greydanus Boehk</v>
          </cell>
          <cell r="G43" t="str">
            <v>SML</v>
          </cell>
          <cell r="H43">
            <v>25000000</v>
          </cell>
          <cell r="I43" t="str">
            <v>Pleine vanille</v>
          </cell>
          <cell r="J43">
            <v>6.25</v>
          </cell>
          <cell r="K43" t="str">
            <v>semi-annuel</v>
          </cell>
          <cell r="L43">
            <v>36732</v>
          </cell>
          <cell r="M43">
            <v>36732</v>
          </cell>
          <cell r="N43">
            <v>36739</v>
          </cell>
          <cell r="O43">
            <v>37956</v>
          </cell>
          <cell r="P43">
            <v>3.3342465753424659</v>
          </cell>
          <cell r="Q43" t="str">
            <v>CAD</v>
          </cell>
          <cell r="R43">
            <v>1</v>
          </cell>
          <cell r="S43">
            <v>99.822999999999993</v>
          </cell>
          <cell r="T43">
            <v>6.306</v>
          </cell>
          <cell r="U43">
            <v>0.15</v>
          </cell>
          <cell r="V43">
            <v>99.673000000000002</v>
          </cell>
          <cell r="W43">
            <v>6.3570000000000002</v>
          </cell>
          <cell r="X43">
            <v>24955750</v>
          </cell>
          <cell r="Y43">
            <v>37499.999999997868</v>
          </cell>
          <cell r="Z43" t="str">
            <v>\\MFQ03\DATA03\DOCUMENT\POF\FIN\DMC\PROFIL\Financement Québec\Emprunt FQ\25M-6,25%-25 juillet 2000.DOC</v>
          </cell>
          <cell r="AA43">
            <v>24.955749999999998</v>
          </cell>
        </row>
        <row r="44">
          <cell r="A44">
            <v>710</v>
          </cell>
          <cell r="B44" t="str">
            <v>OBL</v>
          </cell>
          <cell r="C44" t="str">
            <v>Public</v>
          </cell>
          <cell r="D44" t="str">
            <v>FQ</v>
          </cell>
          <cell r="E44" t="str">
            <v>Base</v>
          </cell>
          <cell r="F44" t="str">
            <v>Caisse de retraite d'Hydro-Québec</v>
          </cell>
          <cell r="G44" t="str">
            <v>BLC</v>
          </cell>
          <cell r="H44">
            <v>25000000</v>
          </cell>
          <cell r="I44" t="str">
            <v>Pleine vanille</v>
          </cell>
          <cell r="J44">
            <v>6.25</v>
          </cell>
          <cell r="K44" t="str">
            <v>semi-annuel</v>
          </cell>
          <cell r="L44">
            <v>36733</v>
          </cell>
          <cell r="M44">
            <v>36733</v>
          </cell>
          <cell r="N44">
            <v>36738</v>
          </cell>
          <cell r="O44">
            <v>37956</v>
          </cell>
          <cell r="P44">
            <v>3.3369863013698629</v>
          </cell>
          <cell r="Q44" t="str">
            <v>CAD</v>
          </cell>
          <cell r="R44">
            <v>1</v>
          </cell>
          <cell r="S44">
            <v>99.781999999999996</v>
          </cell>
          <cell r="T44">
            <v>6.32</v>
          </cell>
          <cell r="U44">
            <v>0.15</v>
          </cell>
          <cell r="V44">
            <v>99.632000000000005</v>
          </cell>
          <cell r="W44">
            <v>6.3710000000000004</v>
          </cell>
          <cell r="X44">
            <v>24945500</v>
          </cell>
          <cell r="Y44">
            <v>37499.999999997868</v>
          </cell>
          <cell r="Z44" t="str">
            <v>\\MFQ03\DATA03\DOCUMENT\POF\FIN\DMC\PROFIL\Financement Québec\Emprunt FQ\25M-6,25%-26 juillet 2000.DOC</v>
          </cell>
          <cell r="AA44">
            <v>24.945499999999999</v>
          </cell>
        </row>
        <row r="45">
          <cell r="A45">
            <v>794</v>
          </cell>
          <cell r="B45" t="str">
            <v>MTNCAN</v>
          </cell>
          <cell r="C45" t="str">
            <v>Privé</v>
          </cell>
          <cell r="D45" t="str">
            <v>PQ</v>
          </cell>
          <cell r="E45" t="str">
            <v>Base</v>
          </cell>
          <cell r="F45" t="str">
            <v>Munich RE, Zurich Re</v>
          </cell>
          <cell r="G45" t="str">
            <v>LBG</v>
          </cell>
          <cell r="H45">
            <v>20000000</v>
          </cell>
          <cell r="I45" t="str">
            <v>Pleine vanille</v>
          </cell>
          <cell r="J45">
            <v>80</v>
          </cell>
          <cell r="K45" t="str">
            <v>semi-annuel</v>
          </cell>
          <cell r="L45">
            <v>36734</v>
          </cell>
          <cell r="M45">
            <v>36734</v>
          </cell>
          <cell r="N45">
            <v>36739</v>
          </cell>
          <cell r="O45">
            <v>51227</v>
          </cell>
          <cell r="P45">
            <v>39.69315068493151</v>
          </cell>
          <cell r="Q45" t="str">
            <v>CAD</v>
          </cell>
          <cell r="R45">
            <v>1</v>
          </cell>
          <cell r="S45">
            <v>111.13800000000001</v>
          </cell>
          <cell r="T45">
            <v>6.2169999999999996</v>
          </cell>
          <cell r="U45">
            <v>0.25</v>
          </cell>
          <cell r="V45">
            <v>110.86</v>
          </cell>
          <cell r="W45">
            <v>6.2249999999999996</v>
          </cell>
          <cell r="X45">
            <v>22227600</v>
          </cell>
          <cell r="Y45">
            <v>55600.000000001164</v>
          </cell>
          <cell r="Z45" t="str">
            <v>\\MFQ03\DATA03\DOCUMENT\POF\FIN\FLT\PROFIL\Mtncan2000\MTNCAN-7.DOC</v>
          </cell>
          <cell r="AA45">
            <v>22.227599999999999</v>
          </cell>
        </row>
        <row r="46">
          <cell r="A46">
            <v>710</v>
          </cell>
          <cell r="B46" t="str">
            <v>OBL</v>
          </cell>
          <cell r="C46" t="str">
            <v>Public</v>
          </cell>
          <cell r="D46" t="str">
            <v>PQ</v>
          </cell>
          <cell r="E46" t="str">
            <v>Base</v>
          </cell>
          <cell r="F46" t="str">
            <v>nil</v>
          </cell>
          <cell r="G46" t="str">
            <v>Syndicat</v>
          </cell>
          <cell r="H46">
            <v>400000000</v>
          </cell>
          <cell r="I46" t="str">
            <v>Pleine vanille</v>
          </cell>
          <cell r="J46">
            <v>6.25</v>
          </cell>
          <cell r="K46" t="str">
            <v>semi-annuel</v>
          </cell>
          <cell r="L46">
            <v>36734</v>
          </cell>
          <cell r="M46">
            <v>36734</v>
          </cell>
          <cell r="N46">
            <v>36739</v>
          </cell>
          <cell r="O46">
            <v>40513</v>
          </cell>
          <cell r="P46">
            <v>10.33972602739726</v>
          </cell>
          <cell r="Q46" t="str">
            <v>CAD</v>
          </cell>
          <cell r="R46">
            <v>1</v>
          </cell>
          <cell r="S46">
            <v>98.445999999999998</v>
          </cell>
          <cell r="T46">
            <v>6.4569999999999999</v>
          </cell>
          <cell r="U46">
            <v>0.5</v>
          </cell>
          <cell r="V46">
            <v>97.945999999999998</v>
          </cell>
          <cell r="W46">
            <v>6.5250000000000004</v>
          </cell>
          <cell r="X46">
            <v>393784000</v>
          </cell>
          <cell r="Y46">
            <v>2000000</v>
          </cell>
          <cell r="Z46" t="str">
            <v>\\MFQ03\DATA03\DOCUMENT\POF\FIN\DMC\PROFIL\PQ\2000\400M-6,25%-1er août 2000.doc</v>
          </cell>
          <cell r="AA46">
            <v>393.78399999999999</v>
          </cell>
        </row>
        <row r="47">
          <cell r="A47">
            <v>794</v>
          </cell>
          <cell r="B47" t="str">
            <v>MTNCAN</v>
          </cell>
          <cell r="C47" t="str">
            <v>Privé</v>
          </cell>
          <cell r="D47" t="str">
            <v>PQ</v>
          </cell>
          <cell r="E47" t="str">
            <v>Base</v>
          </cell>
          <cell r="F47" t="str">
            <v>Optvest</v>
          </cell>
          <cell r="G47" t="str">
            <v>LBG</v>
          </cell>
          <cell r="H47">
            <v>10000000</v>
          </cell>
          <cell r="I47" t="str">
            <v>Pleine vanille</v>
          </cell>
          <cell r="J47">
            <v>80</v>
          </cell>
          <cell r="K47" t="str">
            <v>semi-annuel</v>
          </cell>
          <cell r="L47">
            <v>36734</v>
          </cell>
          <cell r="M47">
            <v>36734</v>
          </cell>
          <cell r="N47">
            <v>36740</v>
          </cell>
          <cell r="O47">
            <v>51227</v>
          </cell>
          <cell r="P47">
            <v>39.69041095890411</v>
          </cell>
          <cell r="Q47" t="str">
            <v>CAD</v>
          </cell>
          <cell r="R47">
            <v>1</v>
          </cell>
          <cell r="S47">
            <v>112.65600000000001</v>
          </cell>
          <cell r="T47">
            <v>6.1769999999999996</v>
          </cell>
          <cell r="U47">
            <v>0.25</v>
          </cell>
          <cell r="V47">
            <v>112.374</v>
          </cell>
          <cell r="W47">
            <v>6.1849999999999996</v>
          </cell>
          <cell r="X47">
            <v>11265600</v>
          </cell>
          <cell r="Y47">
            <v>28200.000000001066</v>
          </cell>
          <cell r="Z47" t="str">
            <v>\\MFQ03\DATA03\DOCUMENT\POF\FIN\FLT\PROFIL\Mtncan2000\MTNCAN-8.DOC</v>
          </cell>
          <cell r="AA47">
            <v>11.265599999999999</v>
          </cell>
        </row>
        <row r="48">
          <cell r="B48" t="str">
            <v>MTNCAN</v>
          </cell>
          <cell r="C48" t="str">
            <v>Privé</v>
          </cell>
          <cell r="D48" t="str">
            <v>HQ</v>
          </cell>
          <cell r="E48" t="str">
            <v>Base</v>
          </cell>
          <cell r="F48" t="str">
            <v>Trans America insurance Co. of Canada</v>
          </cell>
          <cell r="G48" t="str">
            <v>SML</v>
          </cell>
          <cell r="H48">
            <v>50000000</v>
          </cell>
          <cell r="I48" t="str">
            <v>Pleine vanille</v>
          </cell>
          <cell r="J48">
            <v>6</v>
          </cell>
          <cell r="K48" t="str">
            <v>semi-annuel</v>
          </cell>
          <cell r="L48">
            <v>36734</v>
          </cell>
          <cell r="M48">
            <v>36734</v>
          </cell>
          <cell r="N48">
            <v>36739</v>
          </cell>
          <cell r="O48">
            <v>54834</v>
          </cell>
          <cell r="P48">
            <v>49.575342465753423</v>
          </cell>
          <cell r="Q48" t="str">
            <v>CAD</v>
          </cell>
          <cell r="R48">
            <v>1</v>
          </cell>
          <cell r="S48">
            <v>94.935000000000002</v>
          </cell>
          <cell r="T48">
            <v>6.3360000000000003</v>
          </cell>
          <cell r="U48">
            <v>0.25</v>
          </cell>
          <cell r="V48">
            <v>94.697999999999993</v>
          </cell>
          <cell r="W48">
            <v>6.5629999999999997</v>
          </cell>
          <cell r="X48">
            <v>47467500</v>
          </cell>
          <cell r="Y48">
            <v>118668.75</v>
          </cell>
          <cell r="AA48">
            <v>47.467500000000001</v>
          </cell>
        </row>
        <row r="49">
          <cell r="A49">
            <v>710</v>
          </cell>
          <cell r="B49" t="str">
            <v>OBL</v>
          </cell>
          <cell r="C49" t="str">
            <v>Public</v>
          </cell>
          <cell r="D49" t="str">
            <v>FQ</v>
          </cell>
          <cell r="E49" t="str">
            <v>Base</v>
          </cell>
          <cell r="F49" t="str">
            <v>Caisse de retraite d'Hydro-Québec</v>
          </cell>
          <cell r="G49" t="str">
            <v>Casgrain</v>
          </cell>
          <cell r="H49">
            <v>25000000</v>
          </cell>
          <cell r="I49" t="str">
            <v>Pleine vanille</v>
          </cell>
          <cell r="J49">
            <v>6.25</v>
          </cell>
          <cell r="K49" t="str">
            <v>semi-annuel</v>
          </cell>
          <cell r="L49">
            <v>36735</v>
          </cell>
          <cell r="M49">
            <v>36735</v>
          </cell>
          <cell r="N49">
            <v>36742</v>
          </cell>
          <cell r="O49">
            <v>37956</v>
          </cell>
          <cell r="P49">
            <v>3.3260273972602739</v>
          </cell>
          <cell r="Q49" t="str">
            <v>CAD</v>
          </cell>
          <cell r="R49">
            <v>1</v>
          </cell>
          <cell r="S49">
            <v>99.537000000000006</v>
          </cell>
          <cell r="T49">
            <v>6.4029999999999996</v>
          </cell>
          <cell r="U49">
            <v>0.15</v>
          </cell>
          <cell r="V49">
            <v>99.388000000000005</v>
          </cell>
          <cell r="W49">
            <v>6.4539999999999997</v>
          </cell>
          <cell r="X49">
            <v>24884250</v>
          </cell>
          <cell r="Y49">
            <v>37250.000000000226</v>
          </cell>
          <cell r="Z49" t="str">
            <v>\\Mfq03\data03\document\POF\FIN\DMC\PROFIL\Financement Québec\Emprunt FQ\25M-6,25%-28 juillet 2000.DOC</v>
          </cell>
          <cell r="AA49">
            <v>24.884250000000002</v>
          </cell>
        </row>
        <row r="50">
          <cell r="A50">
            <v>710</v>
          </cell>
          <cell r="B50" t="str">
            <v>OBL</v>
          </cell>
          <cell r="C50" t="str">
            <v>Privé</v>
          </cell>
          <cell r="D50" t="str">
            <v>PQ</v>
          </cell>
          <cell r="E50" t="str">
            <v>Fonds mondial</v>
          </cell>
          <cell r="F50" t="str">
            <v>CDPQ</v>
          </cell>
          <cell r="G50" t="str">
            <v>nil</v>
          </cell>
          <cell r="H50">
            <v>188000000</v>
          </cell>
          <cell r="I50" t="str">
            <v>Pleine vanille</v>
          </cell>
          <cell r="J50">
            <v>7.75</v>
          </cell>
          <cell r="K50" t="str">
            <v>semi-annuel</v>
          </cell>
          <cell r="L50">
            <v>36738</v>
          </cell>
          <cell r="M50">
            <v>36738</v>
          </cell>
          <cell r="N50">
            <v>36742</v>
          </cell>
          <cell r="O50">
            <v>38806</v>
          </cell>
          <cell r="P50">
            <v>5.6547945205479451</v>
          </cell>
          <cell r="Q50" t="str">
            <v>CAD</v>
          </cell>
          <cell r="R50">
            <v>1</v>
          </cell>
          <cell r="S50">
            <v>106.32599999999999</v>
          </cell>
          <cell r="T50">
            <v>6.3959999999999999</v>
          </cell>
          <cell r="U50">
            <v>0</v>
          </cell>
          <cell r="V50">
            <v>106.32599999999999</v>
          </cell>
          <cell r="W50">
            <v>6.3959999999999999</v>
          </cell>
          <cell r="X50">
            <v>199892880</v>
          </cell>
          <cell r="Y50">
            <v>0</v>
          </cell>
          <cell r="Z50" t="str">
            <v>\\MFQ03\DATA03\DOCUMENT\POF\FIN\DMC\PROFIL\PQ\2000\188M-7,75%-4 août 2000.doc</v>
          </cell>
          <cell r="AA50">
            <v>199.89287999999999</v>
          </cell>
        </row>
        <row r="51">
          <cell r="A51">
            <v>710</v>
          </cell>
          <cell r="B51" t="str">
            <v>OBL</v>
          </cell>
          <cell r="C51" t="str">
            <v>Privé</v>
          </cell>
          <cell r="D51" t="str">
            <v>PQ</v>
          </cell>
          <cell r="E51" t="str">
            <v>Fonds mondial</v>
          </cell>
          <cell r="F51" t="str">
            <v>CDPQ</v>
          </cell>
          <cell r="G51" t="str">
            <v>nil</v>
          </cell>
          <cell r="H51">
            <v>87000000</v>
          </cell>
          <cell r="I51" t="str">
            <v>Pleine vanille</v>
          </cell>
          <cell r="J51">
            <v>6.5</v>
          </cell>
          <cell r="K51" t="str">
            <v>semi-annuel</v>
          </cell>
          <cell r="L51">
            <v>36738</v>
          </cell>
          <cell r="M51">
            <v>36738</v>
          </cell>
          <cell r="N51">
            <v>36742</v>
          </cell>
          <cell r="O51">
            <v>39356</v>
          </cell>
          <cell r="P51">
            <v>7.161643835616438</v>
          </cell>
          <cell r="Q51" t="str">
            <v>CAD</v>
          </cell>
          <cell r="R51">
            <v>1</v>
          </cell>
          <cell r="S51">
            <v>100.42400000000001</v>
          </cell>
          <cell r="T51">
            <v>6.423</v>
          </cell>
          <cell r="U51">
            <v>0</v>
          </cell>
          <cell r="V51">
            <v>100.42400000000001</v>
          </cell>
          <cell r="W51">
            <v>6.423</v>
          </cell>
          <cell r="X51">
            <v>87368880</v>
          </cell>
          <cell r="Y51">
            <v>0</v>
          </cell>
          <cell r="Z51" t="str">
            <v>\\MFQ03\DATA03\DOCUMENT\POF\FIN\DMC\PROFIL\PQ\2000\87M-6,5%-4 août 2000.doc</v>
          </cell>
          <cell r="AA51">
            <v>87.368880000000004</v>
          </cell>
        </row>
        <row r="52">
          <cell r="A52">
            <v>710</v>
          </cell>
          <cell r="B52" t="str">
            <v>OBL</v>
          </cell>
          <cell r="C52" t="str">
            <v>Privé</v>
          </cell>
          <cell r="D52" t="str">
            <v>PQ</v>
          </cell>
          <cell r="E52" t="str">
            <v>Fonds mondial</v>
          </cell>
          <cell r="F52" t="str">
            <v>CDPQ</v>
          </cell>
          <cell r="G52" t="str">
            <v>nil</v>
          </cell>
          <cell r="H52">
            <v>32000000</v>
          </cell>
          <cell r="I52" t="str">
            <v>Pleine vanille</v>
          </cell>
          <cell r="J52">
            <v>5.5</v>
          </cell>
          <cell r="K52" t="str">
            <v>semi-annuel</v>
          </cell>
          <cell r="L52">
            <v>36738</v>
          </cell>
          <cell r="M52">
            <v>36738</v>
          </cell>
          <cell r="N52">
            <v>36742</v>
          </cell>
          <cell r="O52">
            <v>39965</v>
          </cell>
          <cell r="P52">
            <v>8.830136986301369</v>
          </cell>
          <cell r="Q52" t="str">
            <v>CAD</v>
          </cell>
          <cell r="R52">
            <v>1</v>
          </cell>
          <cell r="S52">
            <v>93.466999999999999</v>
          </cell>
          <cell r="T52">
            <v>6.4820000000000002</v>
          </cell>
          <cell r="U52">
            <v>0</v>
          </cell>
          <cell r="V52">
            <v>93.466999999999999</v>
          </cell>
          <cell r="W52">
            <v>6.4820000000000002</v>
          </cell>
          <cell r="X52">
            <v>29909440</v>
          </cell>
          <cell r="Y52">
            <v>0</v>
          </cell>
          <cell r="Z52" t="str">
            <v>\\MFQ03\DATA03\DOCUMENT\POF\FIN\DMC\PROFIL\PQ\2000\32M-5,5%-4 août 2000.doc</v>
          </cell>
          <cell r="AA52">
            <v>29.90944</v>
          </cell>
        </row>
        <row r="53">
          <cell r="A53">
            <v>710</v>
          </cell>
          <cell r="B53" t="str">
            <v>OBL</v>
          </cell>
          <cell r="C53" t="str">
            <v>Privé</v>
          </cell>
          <cell r="D53" t="str">
            <v>PQ</v>
          </cell>
          <cell r="E53" t="str">
            <v>Fonds mondial</v>
          </cell>
          <cell r="F53" t="str">
            <v>CDPQ</v>
          </cell>
          <cell r="G53" t="str">
            <v>nil</v>
          </cell>
          <cell r="H53">
            <v>38000000</v>
          </cell>
          <cell r="I53" t="str">
            <v>Pleine vanille</v>
          </cell>
          <cell r="J53">
            <v>6</v>
          </cell>
          <cell r="K53" t="str">
            <v>semi-annuel</v>
          </cell>
          <cell r="L53">
            <v>36738</v>
          </cell>
          <cell r="M53">
            <v>36738</v>
          </cell>
          <cell r="N53">
            <v>36742</v>
          </cell>
          <cell r="O53">
            <v>47392</v>
          </cell>
          <cell r="P53">
            <v>29.17808219178082</v>
          </cell>
          <cell r="Q53" t="str">
            <v>CAD</v>
          </cell>
          <cell r="R53">
            <v>1</v>
          </cell>
          <cell r="S53">
            <v>93.313999999999993</v>
          </cell>
          <cell r="T53">
            <v>6.5140000000000002</v>
          </cell>
          <cell r="U53">
            <v>0</v>
          </cell>
          <cell r="V53">
            <v>93.313999999999993</v>
          </cell>
          <cell r="W53">
            <v>6.5140000000000002</v>
          </cell>
          <cell r="X53">
            <v>35459319.999999993</v>
          </cell>
          <cell r="Y53">
            <v>0</v>
          </cell>
          <cell r="Z53" t="str">
            <v>\\MFQ03\DATA03\DOCUMENT\POF\FIN\DMC\PROFIL\PQ\2000\38M-6%-4 août 2000.doc</v>
          </cell>
          <cell r="AA53">
            <v>35.459319999999991</v>
          </cell>
        </row>
        <row r="54">
          <cell r="A54">
            <v>794</v>
          </cell>
          <cell r="B54" t="str">
            <v>MTNCAN</v>
          </cell>
          <cell r="C54" t="str">
            <v>Privé</v>
          </cell>
          <cell r="D54" t="str">
            <v>PQ</v>
          </cell>
          <cell r="E54" t="str">
            <v>Base</v>
          </cell>
          <cell r="F54" t="str">
            <v>Placements TAL et Opvest</v>
          </cell>
          <cell r="G54" t="str">
            <v>SML</v>
          </cell>
          <cell r="H54">
            <v>30000000</v>
          </cell>
          <cell r="I54" t="str">
            <v>Pleine vanille</v>
          </cell>
          <cell r="J54">
            <v>80</v>
          </cell>
          <cell r="K54" t="str">
            <v>semi-annuel</v>
          </cell>
          <cell r="L54">
            <v>36739</v>
          </cell>
          <cell r="M54">
            <v>36739</v>
          </cell>
          <cell r="N54">
            <v>36742</v>
          </cell>
          <cell r="O54">
            <v>51227</v>
          </cell>
          <cell r="P54">
            <v>39.684931506849317</v>
          </cell>
          <cell r="Q54" t="str">
            <v>CAD</v>
          </cell>
          <cell r="R54">
            <v>1</v>
          </cell>
          <cell r="S54">
            <v>111.23180000000001</v>
          </cell>
          <cell r="T54">
            <v>6.2160000000000002</v>
          </cell>
          <cell r="U54">
            <v>0.27800000000000002</v>
          </cell>
          <cell r="V54">
            <v>110.9538</v>
          </cell>
          <cell r="W54">
            <v>6.2233999999999998</v>
          </cell>
          <cell r="X54">
            <v>33369540</v>
          </cell>
          <cell r="Y54">
            <v>83400.000000001746</v>
          </cell>
          <cell r="Z54" t="str">
            <v>\\MFQ03\DATA03\DOCUMENT\POF\FIN\FLT\PROFIL\Mtncan2000\MTNCAN-9.DOC</v>
          </cell>
          <cell r="AA54">
            <v>33.369540000000001</v>
          </cell>
        </row>
        <row r="55">
          <cell r="A55">
            <v>710</v>
          </cell>
          <cell r="B55" t="str">
            <v>OBL</v>
          </cell>
          <cell r="C55" t="str">
            <v>Public</v>
          </cell>
          <cell r="D55" t="str">
            <v>FQ</v>
          </cell>
          <cell r="E55" t="str">
            <v>Base</v>
          </cell>
          <cell r="F55" t="str">
            <v>London Life, FTQ et TAL</v>
          </cell>
          <cell r="G55" t="str">
            <v>Casgrain</v>
          </cell>
          <cell r="H55">
            <v>50000000</v>
          </cell>
          <cell r="I55" t="str">
            <v>Pleine vanille</v>
          </cell>
          <cell r="J55">
            <v>6.25</v>
          </cell>
          <cell r="K55" t="str">
            <v>semi-annuel</v>
          </cell>
          <cell r="L55">
            <v>36740</v>
          </cell>
          <cell r="M55">
            <v>36740</v>
          </cell>
          <cell r="N55">
            <v>36748</v>
          </cell>
          <cell r="O55">
            <v>37956</v>
          </cell>
          <cell r="P55">
            <v>3.3095890410958906</v>
          </cell>
          <cell r="Q55" t="str">
            <v>CAD</v>
          </cell>
          <cell r="R55">
            <v>1</v>
          </cell>
          <cell r="S55">
            <v>99.9</v>
          </cell>
          <cell r="T55">
            <v>6.28</v>
          </cell>
          <cell r="U55">
            <v>0.15</v>
          </cell>
          <cell r="V55">
            <v>99.75</v>
          </cell>
          <cell r="W55">
            <v>6.3310000000000004</v>
          </cell>
          <cell r="X55">
            <v>49950000</v>
          </cell>
          <cell r="Y55">
            <v>75000.000000002838</v>
          </cell>
          <cell r="Z55" t="str">
            <v>\\MFQ03\DATA03\DOCUMENT\POF\FIN\DMC\PROFIL\Financement Québec\Emprunt FQ\50M-6,25%-2 août 2000.DOC</v>
          </cell>
          <cell r="AA55">
            <v>49.95</v>
          </cell>
        </row>
        <row r="56">
          <cell r="A56">
            <v>794</v>
          </cell>
          <cell r="B56" t="str">
            <v>MTNCAN</v>
          </cell>
          <cell r="C56" t="str">
            <v>Privé</v>
          </cell>
          <cell r="D56" t="str">
            <v>PQ</v>
          </cell>
          <cell r="E56" t="str">
            <v>Base</v>
          </cell>
          <cell r="F56" t="str">
            <v>Trans America insurance Co. of Canada</v>
          </cell>
          <cell r="G56" t="str">
            <v>DS</v>
          </cell>
          <cell r="H56">
            <v>10000000</v>
          </cell>
          <cell r="I56" t="str">
            <v>Pleine vanille</v>
          </cell>
          <cell r="J56">
            <v>80</v>
          </cell>
          <cell r="K56" t="str">
            <v>semi-annuel</v>
          </cell>
          <cell r="L56">
            <v>36741</v>
          </cell>
          <cell r="M56">
            <v>36741</v>
          </cell>
          <cell r="N56">
            <v>36747</v>
          </cell>
          <cell r="O56">
            <v>51227</v>
          </cell>
          <cell r="P56">
            <v>39.671232876712331</v>
          </cell>
          <cell r="Q56" t="str">
            <v>CAD</v>
          </cell>
          <cell r="R56">
            <v>1</v>
          </cell>
          <cell r="S56">
            <v>112.523</v>
          </cell>
          <cell r="T56">
            <v>6.1840000000000002</v>
          </cell>
          <cell r="U56">
            <v>0.28100000000000003</v>
          </cell>
          <cell r="V56">
            <v>112.242</v>
          </cell>
          <cell r="W56">
            <v>6.1920000000000002</v>
          </cell>
          <cell r="X56">
            <v>11252300</v>
          </cell>
          <cell r="Y56">
            <v>28099.999999999171</v>
          </cell>
          <cell r="Z56" t="str">
            <v>\\MFQ03\DATA03\DOCUMENT\POF\FIN\FLT\PROFIL\Mtncan2000\MTNCAN-10.DOC</v>
          </cell>
          <cell r="AA56">
            <v>11.2523</v>
          </cell>
        </row>
        <row r="57">
          <cell r="A57">
            <v>710</v>
          </cell>
          <cell r="B57" t="str">
            <v>OBL</v>
          </cell>
          <cell r="C57" t="str">
            <v>Public</v>
          </cell>
          <cell r="D57" t="str">
            <v>FQ</v>
          </cell>
          <cell r="E57" t="str">
            <v>Base</v>
          </cell>
          <cell r="F57" t="str">
            <v>Province du Manitoba</v>
          </cell>
          <cell r="G57" t="str">
            <v>LBG</v>
          </cell>
          <cell r="H57">
            <v>10000000</v>
          </cell>
          <cell r="I57" t="str">
            <v>Pleine vanille</v>
          </cell>
          <cell r="J57">
            <v>6.25</v>
          </cell>
          <cell r="K57" t="str">
            <v>semi-annuel</v>
          </cell>
          <cell r="L57">
            <v>36741</v>
          </cell>
          <cell r="M57">
            <v>36741</v>
          </cell>
          <cell r="N57">
            <v>36749</v>
          </cell>
          <cell r="O57">
            <v>37956</v>
          </cell>
          <cell r="P57">
            <v>3.3068493150684932</v>
          </cell>
          <cell r="Q57" t="str">
            <v>CAD</v>
          </cell>
          <cell r="R57">
            <v>1</v>
          </cell>
          <cell r="S57">
            <v>99.992000000000004</v>
          </cell>
          <cell r="T57">
            <v>6.2489999999999997</v>
          </cell>
          <cell r="U57">
            <v>0.15</v>
          </cell>
          <cell r="V57">
            <v>99.841999999999999</v>
          </cell>
          <cell r="W57">
            <v>6.3</v>
          </cell>
          <cell r="X57">
            <v>9999200</v>
          </cell>
          <cell r="Y57">
            <v>15000.000000000568</v>
          </cell>
          <cell r="Z57" t="str">
            <v>\\MFQ03\DATA03\DOCUMENT\POF\FIN\DMC\PROFIL\Financement Québec\Emprunt FQ\10M-6,25%-3 août 2000-manitoba.DOC</v>
          </cell>
          <cell r="AA57">
            <v>9.9992000000000001</v>
          </cell>
        </row>
        <row r="58">
          <cell r="A58">
            <v>710</v>
          </cell>
          <cell r="B58" t="str">
            <v>OBL</v>
          </cell>
          <cell r="C58" t="str">
            <v>Public</v>
          </cell>
          <cell r="D58" t="str">
            <v>FQ</v>
          </cell>
          <cell r="E58" t="str">
            <v>Base</v>
          </cell>
          <cell r="F58" t="str">
            <v>London Life</v>
          </cell>
          <cell r="G58" t="str">
            <v>LBG</v>
          </cell>
          <cell r="H58">
            <v>10000000</v>
          </cell>
          <cell r="I58" t="str">
            <v>Pleine vanille</v>
          </cell>
          <cell r="J58">
            <v>6.25</v>
          </cell>
          <cell r="K58" t="str">
            <v>semi-annuel</v>
          </cell>
          <cell r="L58">
            <v>36741</v>
          </cell>
          <cell r="M58">
            <v>36741</v>
          </cell>
          <cell r="N58">
            <v>36749</v>
          </cell>
          <cell r="O58">
            <v>37956</v>
          </cell>
          <cell r="P58">
            <v>3.3068493150684932</v>
          </cell>
          <cell r="Q58" t="str">
            <v>CAD</v>
          </cell>
          <cell r="R58">
            <v>1</v>
          </cell>
          <cell r="S58">
            <v>99.965000000000003</v>
          </cell>
          <cell r="T58">
            <v>6.258</v>
          </cell>
          <cell r="U58">
            <v>0.15</v>
          </cell>
          <cell r="V58">
            <v>99.814999999999998</v>
          </cell>
          <cell r="W58">
            <v>6.3090000000000002</v>
          </cell>
          <cell r="X58">
            <v>9996500</v>
          </cell>
          <cell r="Y58">
            <v>15000.000000000568</v>
          </cell>
          <cell r="Z58" t="str">
            <v>\\MFQ03\DATA03\DOCUMENT\POF\FIN\DMC\PROFIL\Financement Québec\Emprunt FQ\10M-6,25%-3 août 2000.DOC</v>
          </cell>
          <cell r="AA58">
            <v>9.9964999999999993</v>
          </cell>
        </row>
        <row r="59">
          <cell r="A59">
            <v>710</v>
          </cell>
          <cell r="B59" t="str">
            <v>OBL</v>
          </cell>
          <cell r="C59" t="str">
            <v>Public</v>
          </cell>
          <cell r="D59" t="str">
            <v>FQ</v>
          </cell>
          <cell r="E59" t="str">
            <v>Base</v>
          </cell>
          <cell r="F59" t="str">
            <v>SCHL</v>
          </cell>
          <cell r="G59" t="str">
            <v>Casgrain</v>
          </cell>
          <cell r="H59">
            <v>50000000</v>
          </cell>
          <cell r="I59" t="str">
            <v>Pleine vanille</v>
          </cell>
          <cell r="J59">
            <v>6.25</v>
          </cell>
          <cell r="K59" t="str">
            <v>semi-annuel</v>
          </cell>
          <cell r="L59">
            <v>36741</v>
          </cell>
          <cell r="M59">
            <v>36741</v>
          </cell>
          <cell r="N59">
            <v>36752</v>
          </cell>
          <cell r="O59">
            <v>37956</v>
          </cell>
          <cell r="P59">
            <v>3.2986301369863016</v>
          </cell>
          <cell r="Q59" t="str">
            <v>CAD</v>
          </cell>
          <cell r="R59">
            <v>1</v>
          </cell>
          <cell r="S59">
            <v>100</v>
          </cell>
          <cell r="T59">
            <v>6.2460000000000004</v>
          </cell>
          <cell r="U59">
            <v>0.15</v>
          </cell>
          <cell r="V59">
            <v>99.85</v>
          </cell>
          <cell r="W59">
            <v>6.2969999999999997</v>
          </cell>
          <cell r="X59">
            <v>50000000</v>
          </cell>
          <cell r="Y59">
            <v>75000.000000002838</v>
          </cell>
          <cell r="Z59" t="str">
            <v>\\MFQ03\DATA03\DOCUMENT\POF\FIN\DMC\PROFIL\Financement Québec\Emprunt FQ\50M-6,25%-3 août 2000.DOC</v>
          </cell>
          <cell r="AA59">
            <v>50</v>
          </cell>
        </row>
        <row r="60">
          <cell r="A60">
            <v>710</v>
          </cell>
          <cell r="B60" t="str">
            <v>OBL</v>
          </cell>
          <cell r="C60" t="str">
            <v>Public</v>
          </cell>
          <cell r="D60" t="str">
            <v>FQ</v>
          </cell>
          <cell r="E60" t="str">
            <v>Base</v>
          </cell>
          <cell r="F60" t="str">
            <v xml:space="preserve">Placements TAL </v>
          </cell>
          <cell r="G60" t="str">
            <v>CIBC</v>
          </cell>
          <cell r="H60">
            <v>50000000</v>
          </cell>
          <cell r="I60" t="str">
            <v>Pleine vanille</v>
          </cell>
          <cell r="J60">
            <v>6.25</v>
          </cell>
          <cell r="K60" t="str">
            <v>semi-annuel</v>
          </cell>
          <cell r="L60">
            <v>36742</v>
          </cell>
          <cell r="M60">
            <v>36742</v>
          </cell>
          <cell r="N60">
            <v>36752</v>
          </cell>
          <cell r="O60">
            <v>37956</v>
          </cell>
          <cell r="P60">
            <v>3.2986301369863016</v>
          </cell>
          <cell r="Q60" t="str">
            <v>CAD</v>
          </cell>
          <cell r="R60">
            <v>1</v>
          </cell>
          <cell r="S60">
            <v>100.065</v>
          </cell>
          <cell r="T60">
            <v>6.2240000000000002</v>
          </cell>
          <cell r="U60">
            <v>0.15</v>
          </cell>
          <cell r="V60">
            <v>99.915000000000006</v>
          </cell>
          <cell r="W60">
            <v>6.2750000000000004</v>
          </cell>
          <cell r="X60">
            <v>50032500</v>
          </cell>
          <cell r="Y60">
            <v>74999.999999995736</v>
          </cell>
          <cell r="Z60" t="str">
            <v>\\MFQ03\DATA03\DOCUMENT\POF\FIN\DMC\PROFIL\Financement Québec\Emprunt FQ\50M-accbanc3m-4 août 2000.DOC</v>
          </cell>
          <cell r="AA60">
            <v>50.032499999999999</v>
          </cell>
        </row>
        <row r="61">
          <cell r="A61">
            <v>710</v>
          </cell>
          <cell r="B61" t="str">
            <v>OBL</v>
          </cell>
          <cell r="C61" t="str">
            <v>Public</v>
          </cell>
          <cell r="D61" t="str">
            <v>FQ</v>
          </cell>
          <cell r="E61" t="str">
            <v>Base</v>
          </cell>
          <cell r="F61" t="str">
            <v>CCQ, RAAQ, Natcan, Banque Nationale, National Bank Financial</v>
          </cell>
          <cell r="G61" t="str">
            <v>LBG</v>
          </cell>
          <cell r="H61">
            <v>105000000</v>
          </cell>
          <cell r="I61" t="str">
            <v>Flottant</v>
          </cell>
          <cell r="J61" t="str">
            <v>ba+0,13%</v>
          </cell>
          <cell r="K61" t="str">
            <v>trimestriel</v>
          </cell>
          <cell r="L61">
            <v>36742</v>
          </cell>
          <cell r="M61">
            <v>36742</v>
          </cell>
          <cell r="N61">
            <v>36752</v>
          </cell>
          <cell r="O61">
            <v>37956</v>
          </cell>
          <cell r="P61">
            <v>3.2986301369863016</v>
          </cell>
          <cell r="Q61" t="str">
            <v>CAD</v>
          </cell>
          <cell r="R61">
            <v>1</v>
          </cell>
          <cell r="S61">
            <v>99.995999999999995</v>
          </cell>
          <cell r="T61" t="str">
            <v>ba+0,13%</v>
          </cell>
          <cell r="U61">
            <v>0.15</v>
          </cell>
          <cell r="V61">
            <v>99.846000000000004</v>
          </cell>
          <cell r="W61" t="str">
            <v>ba+0,18</v>
          </cell>
          <cell r="X61">
            <v>104995800</v>
          </cell>
          <cell r="Y61">
            <v>157499.99999999104</v>
          </cell>
          <cell r="Z61" t="str">
            <v>\\MFQ03\DATA03\DOCUMENT\POF\FIN\DMC\PROFIL\Financement Québec\Emprunt FQ\105M-accbanc3m-4 août 2000.DOC</v>
          </cell>
          <cell r="AA61">
            <v>104.9958</v>
          </cell>
        </row>
        <row r="62">
          <cell r="A62">
            <v>710</v>
          </cell>
          <cell r="B62" t="str">
            <v>OBL</v>
          </cell>
          <cell r="C62" t="str">
            <v>Public</v>
          </cell>
          <cell r="D62" t="str">
            <v>FQ</v>
          </cell>
          <cell r="E62" t="str">
            <v>Base</v>
          </cell>
          <cell r="F62" t="str">
            <v>Signa</v>
          </cell>
          <cell r="G62" t="str">
            <v>LBG</v>
          </cell>
          <cell r="H62">
            <v>3000000</v>
          </cell>
          <cell r="I62" t="str">
            <v>Pleine vanille</v>
          </cell>
          <cell r="J62">
            <v>6.25</v>
          </cell>
          <cell r="K62" t="str">
            <v>semi-annuel</v>
          </cell>
          <cell r="L62">
            <v>36746</v>
          </cell>
          <cell r="M62">
            <v>36746</v>
          </cell>
          <cell r="N62">
            <v>36753</v>
          </cell>
          <cell r="O62">
            <v>37956</v>
          </cell>
          <cell r="P62">
            <v>3.2958904109589042</v>
          </cell>
          <cell r="Q62" t="str">
            <v>CAD</v>
          </cell>
          <cell r="R62">
            <v>1</v>
          </cell>
          <cell r="S62">
            <v>100.11</v>
          </cell>
          <cell r="T62">
            <v>6.2089999999999996</v>
          </cell>
          <cell r="U62">
            <v>0.15</v>
          </cell>
          <cell r="V62">
            <v>99.96</v>
          </cell>
          <cell r="W62">
            <v>6.26</v>
          </cell>
          <cell r="X62">
            <v>3003300</v>
          </cell>
          <cell r="Y62">
            <v>4500.000000000171</v>
          </cell>
          <cell r="Z62" t="str">
            <v>\\MFQ03\DATA03\DOCUMENT\POF\FIN\DMC\PROFIL\Financement Québec\Emprunt FQ\3M-6,25%-8 aout 2000.DOC</v>
          </cell>
          <cell r="AA62">
            <v>3.0032999999999999</v>
          </cell>
        </row>
        <row r="63">
          <cell r="A63">
            <v>710</v>
          </cell>
          <cell r="B63" t="str">
            <v>OBL</v>
          </cell>
          <cell r="C63" t="str">
            <v>Public</v>
          </cell>
          <cell r="D63" t="str">
            <v>FQ</v>
          </cell>
          <cell r="E63" t="str">
            <v>Base</v>
          </cell>
          <cell r="F63" t="str">
            <v>Signa</v>
          </cell>
          <cell r="G63" t="str">
            <v>Casgrain</v>
          </cell>
          <cell r="H63">
            <v>3000000</v>
          </cell>
          <cell r="I63" t="str">
            <v>Pleine vanille</v>
          </cell>
          <cell r="J63">
            <v>6.25</v>
          </cell>
          <cell r="K63" t="str">
            <v>semi-annuel</v>
          </cell>
          <cell r="L63">
            <v>36746</v>
          </cell>
          <cell r="M63">
            <v>36746</v>
          </cell>
          <cell r="N63">
            <v>36753</v>
          </cell>
          <cell r="O63">
            <v>37956</v>
          </cell>
          <cell r="P63">
            <v>3.2958904109589042</v>
          </cell>
          <cell r="Q63" t="str">
            <v>CAD</v>
          </cell>
          <cell r="R63">
            <v>1</v>
          </cell>
          <cell r="S63">
            <v>100.11</v>
          </cell>
          <cell r="T63">
            <v>6.2089999999999996</v>
          </cell>
          <cell r="U63">
            <v>0.15</v>
          </cell>
          <cell r="V63">
            <v>99.96</v>
          </cell>
          <cell r="W63">
            <v>6.26</v>
          </cell>
          <cell r="X63">
            <v>3003300</v>
          </cell>
          <cell r="Y63">
            <v>4500.000000000171</v>
          </cell>
          <cell r="Z63" t="str">
            <v>\\MFQ03\DATA03\DOCUMENT\POF\FIN\DMC\PROFIL\Financement Québec\Emprunt FQ\3M-6,25%-08 aout 2000-Casgrain.DOC</v>
          </cell>
          <cell r="AA63">
            <v>3.0032999999999999</v>
          </cell>
        </row>
        <row r="64">
          <cell r="A64">
            <v>710</v>
          </cell>
          <cell r="B64" t="str">
            <v>OBL</v>
          </cell>
          <cell r="C64" t="str">
            <v>Public</v>
          </cell>
          <cell r="D64" t="str">
            <v>FQ</v>
          </cell>
          <cell r="E64" t="str">
            <v>Base</v>
          </cell>
          <cell r="F64" t="str">
            <v>Munich Reinsurance</v>
          </cell>
          <cell r="G64" t="str">
            <v>LBG</v>
          </cell>
          <cell r="H64">
            <v>15000000</v>
          </cell>
          <cell r="I64" t="str">
            <v>Pleine vanille</v>
          </cell>
          <cell r="J64">
            <v>6.25</v>
          </cell>
          <cell r="K64" t="str">
            <v>semi-annuel</v>
          </cell>
          <cell r="L64">
            <v>36746</v>
          </cell>
          <cell r="M64">
            <v>36746</v>
          </cell>
          <cell r="N64">
            <v>36753</v>
          </cell>
          <cell r="O64">
            <v>37956</v>
          </cell>
          <cell r="P64">
            <v>3.2958904109589042</v>
          </cell>
          <cell r="Q64" t="str">
            <v>CAD</v>
          </cell>
          <cell r="R64">
            <v>1</v>
          </cell>
          <cell r="S64">
            <v>100.11</v>
          </cell>
          <cell r="T64">
            <v>6.2089999999999996</v>
          </cell>
          <cell r="U64">
            <v>0.15</v>
          </cell>
          <cell r="V64">
            <v>99.96</v>
          </cell>
          <cell r="W64">
            <v>6.26</v>
          </cell>
          <cell r="X64">
            <v>15016500</v>
          </cell>
          <cell r="Y64">
            <v>22500.000000000851</v>
          </cell>
          <cell r="Z64" t="str">
            <v>\\MFQ03\DATA03\DOCUMENT\POF\FIN\DMC\PROFIL\Financement Québec\Emprunt FQ\15M-6,25%-8 aout 2000.DOC</v>
          </cell>
          <cell r="AA64">
            <v>15.016500000000001</v>
          </cell>
        </row>
        <row r="65">
          <cell r="A65">
            <v>710</v>
          </cell>
          <cell r="B65" t="str">
            <v>OBL</v>
          </cell>
          <cell r="C65" t="str">
            <v>Public</v>
          </cell>
          <cell r="D65" t="str">
            <v>FQ</v>
          </cell>
          <cell r="E65" t="str">
            <v>Base</v>
          </cell>
          <cell r="F65" t="str">
            <v>Banque Laurentienne</v>
          </cell>
          <cell r="G65" t="str">
            <v>BLC</v>
          </cell>
          <cell r="H65">
            <v>50000000</v>
          </cell>
          <cell r="I65" t="str">
            <v>Pleine vanille</v>
          </cell>
          <cell r="J65">
            <v>6.25</v>
          </cell>
          <cell r="K65" t="str">
            <v>semi-annuel</v>
          </cell>
          <cell r="L65">
            <v>36746</v>
          </cell>
          <cell r="M65">
            <v>36746</v>
          </cell>
          <cell r="N65">
            <v>36753</v>
          </cell>
          <cell r="O65">
            <v>37956</v>
          </cell>
          <cell r="P65">
            <v>3.2958904109589042</v>
          </cell>
          <cell r="Q65" t="str">
            <v>CAD</v>
          </cell>
          <cell r="R65">
            <v>1</v>
          </cell>
          <cell r="S65">
            <v>100.071</v>
          </cell>
          <cell r="T65">
            <v>6.2220000000000004</v>
          </cell>
          <cell r="U65">
            <v>0.15</v>
          </cell>
          <cell r="V65">
            <v>99.921000000000006</v>
          </cell>
          <cell r="W65">
            <v>6.2729999999999997</v>
          </cell>
          <cell r="X65">
            <v>50035500</v>
          </cell>
          <cell r="Y65">
            <v>74999.999999995736</v>
          </cell>
          <cell r="Z65" t="str">
            <v>\\MFQ03\DATA03\DOCUMENT\POF\FIN\DMC\PROFIL\Financement Québec\Emprunt FQ\50M-6,25%-8 aout 2000-14.DOC</v>
          </cell>
          <cell r="AA65">
            <v>50.035499999999999</v>
          </cell>
        </row>
        <row r="66">
          <cell r="A66">
            <v>710</v>
          </cell>
          <cell r="B66" t="str">
            <v>OBL</v>
          </cell>
          <cell r="C66" t="str">
            <v>Public</v>
          </cell>
          <cell r="D66" t="str">
            <v>FQ</v>
          </cell>
          <cell r="E66" t="str">
            <v>Base</v>
          </cell>
          <cell r="F66" t="str">
            <v>Caisse de retraite de General Motors New-York et Standard Life</v>
          </cell>
          <cell r="G66" t="str">
            <v>LBG</v>
          </cell>
          <cell r="H66">
            <v>25000000</v>
          </cell>
          <cell r="I66" t="str">
            <v>Pleine vanille</v>
          </cell>
          <cell r="J66">
            <v>6.25</v>
          </cell>
          <cell r="K66" t="str">
            <v>semi-annuel</v>
          </cell>
          <cell r="L66">
            <v>36746</v>
          </cell>
          <cell r="M66">
            <v>36746</v>
          </cell>
          <cell r="N66">
            <v>36754</v>
          </cell>
          <cell r="O66">
            <v>37956</v>
          </cell>
          <cell r="P66">
            <v>3.2931506849315069</v>
          </cell>
          <cell r="Q66" t="str">
            <v>CAD</v>
          </cell>
          <cell r="R66">
            <v>1</v>
          </cell>
          <cell r="S66">
            <v>100.126</v>
          </cell>
          <cell r="T66">
            <v>6.2030000000000003</v>
          </cell>
          <cell r="U66">
            <v>0.15</v>
          </cell>
          <cell r="V66">
            <v>99.975999999999999</v>
          </cell>
          <cell r="W66">
            <v>6.2539999999999996</v>
          </cell>
          <cell r="X66">
            <v>25031500</v>
          </cell>
          <cell r="Y66">
            <v>37500.000000001419</v>
          </cell>
          <cell r="Z66" t="str">
            <v>\\Mfq03\data03\document\POF\FIN\DMC\PROFIL\Financement Québec\Emprunt FQ\25M-9M-6,25%-8-9 aout 2000-15.DOC</v>
          </cell>
          <cell r="AA66">
            <v>25.031500000000001</v>
          </cell>
        </row>
        <row r="67">
          <cell r="A67">
            <v>710</v>
          </cell>
          <cell r="B67" t="str">
            <v>OBL</v>
          </cell>
          <cell r="C67" t="str">
            <v>Public</v>
          </cell>
          <cell r="D67" t="str">
            <v>FQ</v>
          </cell>
          <cell r="E67" t="str">
            <v>Base</v>
          </cell>
          <cell r="F67" t="str">
            <v>Cooperators</v>
          </cell>
          <cell r="G67" t="str">
            <v>LBG</v>
          </cell>
          <cell r="H67">
            <v>9000000</v>
          </cell>
          <cell r="I67" t="str">
            <v>Pleine vanille</v>
          </cell>
          <cell r="J67">
            <v>6.25</v>
          </cell>
          <cell r="K67" t="str">
            <v>semi-annuel</v>
          </cell>
          <cell r="L67">
            <v>36746</v>
          </cell>
          <cell r="M67">
            <v>36746</v>
          </cell>
          <cell r="N67">
            <v>36754</v>
          </cell>
          <cell r="O67">
            <v>37956</v>
          </cell>
          <cell r="P67">
            <v>3.2931506849315069</v>
          </cell>
          <cell r="Q67" t="str">
            <v>CAD</v>
          </cell>
          <cell r="R67">
            <v>1</v>
          </cell>
          <cell r="S67">
            <v>100.08499999999999</v>
          </cell>
          <cell r="T67">
            <v>6.2169999999999996</v>
          </cell>
          <cell r="U67">
            <v>0.15</v>
          </cell>
          <cell r="V67">
            <v>99.935000000000002</v>
          </cell>
          <cell r="W67">
            <v>6.2679999999999998</v>
          </cell>
          <cell r="X67">
            <v>9007650</v>
          </cell>
          <cell r="Y67">
            <v>13499.999999999232</v>
          </cell>
          <cell r="Z67" t="str">
            <v>\\Mfq03\data03\document\POF\FIN\DMC\PROFIL\Financement Québec\Emprunt FQ\25M-9M-6,25%-8-9 aout 2000-15.DOC</v>
          </cell>
          <cell r="AA67">
            <v>9.0076499999999999</v>
          </cell>
        </row>
        <row r="68">
          <cell r="A68">
            <v>710</v>
          </cell>
          <cell r="B68" t="str">
            <v>OBL</v>
          </cell>
          <cell r="C68" t="str">
            <v>Public</v>
          </cell>
          <cell r="D68" t="str">
            <v>FQ</v>
          </cell>
          <cell r="E68" t="str">
            <v>Base</v>
          </cell>
          <cell r="F68" t="str">
            <v>Optimum et Valorem</v>
          </cell>
          <cell r="G68" t="str">
            <v>NB</v>
          </cell>
          <cell r="H68">
            <v>50000000</v>
          </cell>
          <cell r="I68" t="str">
            <v>Pleine vanille</v>
          </cell>
          <cell r="J68">
            <v>6.25</v>
          </cell>
          <cell r="K68" t="str">
            <v>semi-annuel</v>
          </cell>
          <cell r="L68">
            <v>36747</v>
          </cell>
          <cell r="M68">
            <v>36747</v>
          </cell>
          <cell r="N68">
            <v>36754</v>
          </cell>
          <cell r="O68">
            <v>37956</v>
          </cell>
          <cell r="P68">
            <v>3.2931506849315069</v>
          </cell>
          <cell r="Q68" t="str">
            <v>CAD</v>
          </cell>
          <cell r="R68">
            <v>1</v>
          </cell>
          <cell r="S68">
            <v>100.09399999999999</v>
          </cell>
          <cell r="T68">
            <v>6.2140000000000004</v>
          </cell>
          <cell r="U68">
            <v>0.15</v>
          </cell>
          <cell r="V68">
            <v>99.944000000000003</v>
          </cell>
          <cell r="W68">
            <v>6.2649999999999997</v>
          </cell>
          <cell r="X68">
            <v>50047000</v>
          </cell>
          <cell r="Y68">
            <v>74999.999999995736</v>
          </cell>
          <cell r="Z68" t="str">
            <v>\\Mfq03\data03\document\POF\FIN\DMC\PROFIL\Financement Québec\Emprunt FQ\50M-6,25%-9 aout 2000-16.DOC</v>
          </cell>
          <cell r="AA68">
            <v>50.046999999999997</v>
          </cell>
        </row>
        <row r="69">
          <cell r="A69">
            <v>710</v>
          </cell>
          <cell r="B69" t="str">
            <v>OBL</v>
          </cell>
          <cell r="C69" t="str">
            <v>Public</v>
          </cell>
          <cell r="D69" t="str">
            <v>FQ</v>
          </cell>
          <cell r="E69" t="str">
            <v>Base</v>
          </cell>
          <cell r="F69" t="str">
            <v>Caisse Centrale Desjardins</v>
          </cell>
          <cell r="G69" t="str">
            <v>GS</v>
          </cell>
          <cell r="H69">
            <v>25000000</v>
          </cell>
          <cell r="I69" t="str">
            <v>Flottant</v>
          </cell>
          <cell r="J69" t="str">
            <v>ba+0,13%</v>
          </cell>
          <cell r="K69" t="str">
            <v>trimestriel</v>
          </cell>
          <cell r="L69">
            <v>36747</v>
          </cell>
          <cell r="M69">
            <v>36747</v>
          </cell>
          <cell r="N69">
            <v>36754</v>
          </cell>
          <cell r="O69">
            <v>37956</v>
          </cell>
          <cell r="P69">
            <v>3.2931506849315069</v>
          </cell>
          <cell r="Q69" t="str">
            <v>CAD</v>
          </cell>
          <cell r="R69">
            <v>1</v>
          </cell>
          <cell r="S69">
            <v>100.026</v>
          </cell>
          <cell r="T69" t="str">
            <v>ba+0,13%</v>
          </cell>
          <cell r="U69">
            <v>0.15</v>
          </cell>
          <cell r="V69">
            <v>99.876000000000005</v>
          </cell>
          <cell r="W69" t="str">
            <v>ba+0,17</v>
          </cell>
          <cell r="X69">
            <v>25006500</v>
          </cell>
          <cell r="Y69">
            <v>37499.999999997868</v>
          </cell>
          <cell r="Z69" t="str">
            <v>\\Mfq03\data03\document\POF\FIN\DMC\PROFIL\Financement Québec\Emprunt FQ\25M-accbanc3m-16 août 2000-17.DOC</v>
          </cell>
          <cell r="AA69">
            <v>25.006499999999999</v>
          </cell>
        </row>
        <row r="70">
          <cell r="A70">
            <v>710</v>
          </cell>
          <cell r="B70" t="str">
            <v>OBL</v>
          </cell>
          <cell r="C70" t="str">
            <v>Public</v>
          </cell>
          <cell r="D70" t="str">
            <v>FQ</v>
          </cell>
          <cell r="E70" t="str">
            <v>Base</v>
          </cell>
          <cell r="F70" t="str">
            <v>Industrielle Alliance</v>
          </cell>
          <cell r="G70" t="str">
            <v>LBG</v>
          </cell>
          <cell r="H70">
            <v>3000000</v>
          </cell>
          <cell r="I70" t="str">
            <v>Pleine vanille</v>
          </cell>
          <cell r="J70">
            <v>6.3</v>
          </cell>
          <cell r="K70" t="str">
            <v>semi-annuel</v>
          </cell>
          <cell r="L70">
            <v>36747</v>
          </cell>
          <cell r="M70">
            <v>36747</v>
          </cell>
          <cell r="N70">
            <v>36754</v>
          </cell>
          <cell r="O70">
            <v>38869</v>
          </cell>
          <cell r="P70">
            <v>5.7945205479452051</v>
          </cell>
          <cell r="Q70" t="str">
            <v>CAD</v>
          </cell>
          <cell r="R70">
            <v>1</v>
          </cell>
          <cell r="S70">
            <v>99.888000000000005</v>
          </cell>
          <cell r="T70">
            <v>6.3209999999999997</v>
          </cell>
          <cell r="U70">
            <v>0.25</v>
          </cell>
          <cell r="V70">
            <v>99.638000000000005</v>
          </cell>
          <cell r="W70">
            <v>6.3730000000000002</v>
          </cell>
          <cell r="X70">
            <v>2996640</v>
          </cell>
          <cell r="Y70">
            <v>7500</v>
          </cell>
          <cell r="Z70" t="str">
            <v>\\Mfq03\data03\document\POF\FIN\DMC\PROFIL\Financement Québec\Emprunt FQ\3M-6,30%-9 aout 2000-18.DOC</v>
          </cell>
          <cell r="AA70">
            <v>2.9966400000000002</v>
          </cell>
        </row>
        <row r="71">
          <cell r="A71">
            <v>710</v>
          </cell>
          <cell r="B71" t="str">
            <v>OBL</v>
          </cell>
          <cell r="C71" t="str">
            <v>Public</v>
          </cell>
          <cell r="D71" t="str">
            <v>FQ</v>
          </cell>
          <cell r="E71" t="str">
            <v>Base</v>
          </cell>
          <cell r="F71" t="str">
            <v>Industrielle Alliance</v>
          </cell>
          <cell r="G71" t="str">
            <v>DS</v>
          </cell>
          <cell r="H71">
            <v>3000000</v>
          </cell>
          <cell r="I71" t="str">
            <v>Pleine vanille</v>
          </cell>
          <cell r="J71">
            <v>6.3</v>
          </cell>
          <cell r="K71" t="str">
            <v>semi-annuel</v>
          </cell>
          <cell r="L71">
            <v>36747</v>
          </cell>
          <cell r="M71">
            <v>36747</v>
          </cell>
          <cell r="N71">
            <v>36754</v>
          </cell>
          <cell r="O71">
            <v>38869</v>
          </cell>
          <cell r="P71">
            <v>5.7945205479452051</v>
          </cell>
          <cell r="Q71" t="str">
            <v>CAD</v>
          </cell>
          <cell r="R71">
            <v>1</v>
          </cell>
          <cell r="S71">
            <v>99.888000000000005</v>
          </cell>
          <cell r="T71">
            <v>6.3209999999999997</v>
          </cell>
          <cell r="U71">
            <v>0.25</v>
          </cell>
          <cell r="V71">
            <v>99.638000000000005</v>
          </cell>
          <cell r="W71">
            <v>6.3730000000000002</v>
          </cell>
          <cell r="X71">
            <v>2996640</v>
          </cell>
          <cell r="Y71">
            <v>7500</v>
          </cell>
          <cell r="Z71" t="str">
            <v>\\Mfq03\data03\document\POF\FIN\DMC\PROFIL\Financement Québec\Emprunt FQ\3M-6,30%-9 aout 2000-19.DOC</v>
          </cell>
          <cell r="AA71">
            <v>2.9966400000000002</v>
          </cell>
        </row>
        <row r="72">
          <cell r="A72">
            <v>710</v>
          </cell>
          <cell r="B72" t="str">
            <v>OBL</v>
          </cell>
          <cell r="C72" t="str">
            <v>Public</v>
          </cell>
          <cell r="D72" t="str">
            <v>FQ</v>
          </cell>
          <cell r="E72" t="str">
            <v>Base</v>
          </cell>
          <cell r="F72" t="str">
            <v>Fonds d'amortissement de la Province de Qc</v>
          </cell>
          <cell r="G72" t="str">
            <v>BLC</v>
          </cell>
          <cell r="H72">
            <v>10000000</v>
          </cell>
          <cell r="I72" t="str">
            <v>Pleine vanille</v>
          </cell>
          <cell r="J72">
            <v>6.3</v>
          </cell>
          <cell r="K72" t="str">
            <v>semi-annuel</v>
          </cell>
          <cell r="L72">
            <v>36747</v>
          </cell>
          <cell r="M72">
            <v>36747</v>
          </cell>
          <cell r="N72">
            <v>36755</v>
          </cell>
          <cell r="O72">
            <v>38869</v>
          </cell>
          <cell r="P72">
            <v>5.7917808219178086</v>
          </cell>
          <cell r="Q72" t="str">
            <v>CAD</v>
          </cell>
          <cell r="R72">
            <v>1</v>
          </cell>
          <cell r="S72">
            <v>99.954999999999998</v>
          </cell>
          <cell r="T72">
            <v>6.3070000000000004</v>
          </cell>
          <cell r="U72">
            <v>0.25</v>
          </cell>
          <cell r="V72">
            <v>99.954999999999998</v>
          </cell>
          <cell r="W72">
            <v>6.3070000000000004</v>
          </cell>
          <cell r="X72">
            <v>9995500</v>
          </cell>
          <cell r="Y72">
            <v>0</v>
          </cell>
          <cell r="Z72" t="str">
            <v>\\MFQ03\DATA03\DOCUMENT\POF\FIN\DMC\PROFIL\Financement Québec\Emprunt FQ\10M-6,30%-17 aout 2000-21.DOC</v>
          </cell>
          <cell r="AA72">
            <v>9.9954999999999998</v>
          </cell>
        </row>
        <row r="73">
          <cell r="A73">
            <v>710</v>
          </cell>
          <cell r="B73" t="str">
            <v>OBL</v>
          </cell>
          <cell r="C73" t="str">
            <v>Public</v>
          </cell>
          <cell r="D73" t="str">
            <v>FQ</v>
          </cell>
          <cell r="E73" t="str">
            <v>Base</v>
          </cell>
          <cell r="F73" t="str">
            <v>Valorem et Province de la Saskatchewan</v>
          </cell>
          <cell r="G73" t="str">
            <v>LBG</v>
          </cell>
          <cell r="H73">
            <v>25000000</v>
          </cell>
          <cell r="I73" t="str">
            <v>Pleine vanille</v>
          </cell>
          <cell r="J73">
            <v>6.25</v>
          </cell>
          <cell r="K73" t="str">
            <v>semi-annuel</v>
          </cell>
          <cell r="L73">
            <v>36747</v>
          </cell>
          <cell r="M73">
            <v>36747</v>
          </cell>
          <cell r="N73">
            <v>36755</v>
          </cell>
          <cell r="O73">
            <v>37956</v>
          </cell>
          <cell r="P73">
            <v>3.2904109589041095</v>
          </cell>
          <cell r="Q73" t="str">
            <v>CAD</v>
          </cell>
          <cell r="R73">
            <v>1</v>
          </cell>
          <cell r="S73">
            <v>100.173</v>
          </cell>
          <cell r="T73">
            <v>6.1870000000000003</v>
          </cell>
          <cell r="U73">
            <v>0.15</v>
          </cell>
          <cell r="V73">
            <v>100.023</v>
          </cell>
          <cell r="W73">
            <v>6.2380000000000004</v>
          </cell>
          <cell r="X73">
            <v>25043250</v>
          </cell>
          <cell r="Y73">
            <v>37500.000000001419</v>
          </cell>
          <cell r="Z73" t="str">
            <v>\\MFQ03\DATA03\DOCUMENT\POF\FIN\DMC\PROFIL\Financement Québec\Emprunt FQ\25M-6,25%-9 aout 2000-20.DOC</v>
          </cell>
          <cell r="AA73">
            <v>25.04325</v>
          </cell>
        </row>
        <row r="74">
          <cell r="A74">
            <v>710</v>
          </cell>
          <cell r="B74" t="str">
            <v>OBL</v>
          </cell>
          <cell r="C74" t="str">
            <v>Public</v>
          </cell>
          <cell r="D74" t="str">
            <v>FQ</v>
          </cell>
          <cell r="E74" t="str">
            <v>Base</v>
          </cell>
          <cell r="F74" t="str">
            <v>FBN UK,Clarica, Valorem,CCQ,SCHL</v>
          </cell>
          <cell r="G74" t="str">
            <v>LBG</v>
          </cell>
          <cell r="H74">
            <v>87000000</v>
          </cell>
          <cell r="I74" t="str">
            <v>Pleine vanille</v>
          </cell>
          <cell r="J74">
            <v>6.3</v>
          </cell>
          <cell r="K74" t="str">
            <v>semi-annuel</v>
          </cell>
          <cell r="L74">
            <v>36748</v>
          </cell>
          <cell r="M74">
            <v>36748</v>
          </cell>
          <cell r="N74">
            <v>36755</v>
          </cell>
          <cell r="O74">
            <v>38869</v>
          </cell>
          <cell r="P74">
            <v>5.7917808219178086</v>
          </cell>
          <cell r="Q74" t="str">
            <v>CAD</v>
          </cell>
          <cell r="R74">
            <v>1</v>
          </cell>
          <cell r="S74">
            <v>99.930999999999997</v>
          </cell>
          <cell r="T74">
            <v>6.3120000000000003</v>
          </cell>
          <cell r="U74">
            <v>0.25</v>
          </cell>
          <cell r="V74">
            <v>99.680999999999997</v>
          </cell>
          <cell r="W74">
            <v>6.3639999999999999</v>
          </cell>
          <cell r="X74">
            <v>86939970</v>
          </cell>
          <cell r="Y74">
            <v>217500</v>
          </cell>
          <cell r="Z74" t="str">
            <v>\\MFQ03\DATA03\DOCUMENT\POF\FIN\DMC\PROFIL\Financement Québec\Emprunt FQ\22 - 87M-6,30%-17 aout 2000.DOC</v>
          </cell>
          <cell r="AA74">
            <v>86.939970000000002</v>
          </cell>
        </row>
        <row r="75">
          <cell r="A75">
            <v>710</v>
          </cell>
          <cell r="B75" t="str">
            <v>OBL</v>
          </cell>
          <cell r="C75" t="str">
            <v>Public</v>
          </cell>
          <cell r="D75" t="str">
            <v>FQ</v>
          </cell>
          <cell r="E75" t="str">
            <v>Base</v>
          </cell>
          <cell r="F75" t="str">
            <v>Clarica</v>
          </cell>
          <cell r="G75" t="str">
            <v>DS</v>
          </cell>
          <cell r="H75">
            <v>10000000</v>
          </cell>
          <cell r="I75" t="str">
            <v>Pleine vanille</v>
          </cell>
          <cell r="J75">
            <v>6.3</v>
          </cell>
          <cell r="K75" t="str">
            <v>semi-annuel</v>
          </cell>
          <cell r="L75">
            <v>36748</v>
          </cell>
          <cell r="M75">
            <v>36748</v>
          </cell>
          <cell r="N75">
            <v>36755</v>
          </cell>
          <cell r="O75">
            <v>38869</v>
          </cell>
          <cell r="P75">
            <v>5.7917808219178086</v>
          </cell>
          <cell r="Q75" t="str">
            <v>CAD</v>
          </cell>
          <cell r="R75">
            <v>1</v>
          </cell>
          <cell r="S75">
            <v>100.03100000000001</v>
          </cell>
          <cell r="T75">
            <v>6.2910000000000004</v>
          </cell>
          <cell r="U75">
            <v>0.25</v>
          </cell>
          <cell r="V75">
            <v>99.781000000000006</v>
          </cell>
          <cell r="W75">
            <v>6.343</v>
          </cell>
          <cell r="X75">
            <v>10003100</v>
          </cell>
          <cell r="Y75">
            <v>25000</v>
          </cell>
          <cell r="Z75" t="str">
            <v>\\MFQ03\DATA03\DOCUMENT\POF\FIN\DMC\PROFIL\Financement Québec\Emprunt FQ\23 - 10M-6,30%-17 aout 2000.DOC</v>
          </cell>
          <cell r="AA75">
            <v>10.0031</v>
          </cell>
        </row>
        <row r="76">
          <cell r="A76">
            <v>710</v>
          </cell>
          <cell r="B76" t="str">
            <v>OBL</v>
          </cell>
          <cell r="C76" t="str">
            <v>Public</v>
          </cell>
          <cell r="D76" t="str">
            <v>FQ</v>
          </cell>
          <cell r="E76" t="str">
            <v>Base</v>
          </cell>
          <cell r="F76" t="str">
            <v>London Life</v>
          </cell>
          <cell r="G76" t="str">
            <v>BLC</v>
          </cell>
          <cell r="H76">
            <v>10000000</v>
          </cell>
          <cell r="I76" t="str">
            <v>Pleine vanille</v>
          </cell>
          <cell r="J76">
            <v>6.3</v>
          </cell>
          <cell r="K76" t="str">
            <v>semi-annuel</v>
          </cell>
          <cell r="L76">
            <v>36748</v>
          </cell>
          <cell r="M76">
            <v>36748</v>
          </cell>
          <cell r="N76">
            <v>36755</v>
          </cell>
          <cell r="O76">
            <v>38869</v>
          </cell>
          <cell r="P76">
            <v>5.7917808219178086</v>
          </cell>
          <cell r="Q76" t="str">
            <v>CAD</v>
          </cell>
          <cell r="R76">
            <v>1</v>
          </cell>
          <cell r="S76">
            <v>100.03100000000001</v>
          </cell>
          <cell r="T76">
            <v>6.2910000000000004</v>
          </cell>
          <cell r="U76">
            <v>0.25</v>
          </cell>
          <cell r="V76">
            <v>99.781000000000006</v>
          </cell>
          <cell r="W76">
            <v>6.343</v>
          </cell>
          <cell r="X76">
            <v>10003100</v>
          </cell>
          <cell r="Y76">
            <v>25000</v>
          </cell>
          <cell r="Z76" t="str">
            <v>\\MFQ03\DATA03\DOCUMENT\POF\FIN\DMC\PROFIL\Financement Québec\Emprunt FQ\24 - 10M-6,30%-17 aout 2000.DOC</v>
          </cell>
          <cell r="AA76">
            <v>10.0031</v>
          </cell>
        </row>
        <row r="77">
          <cell r="A77">
            <v>710</v>
          </cell>
          <cell r="B77" t="str">
            <v>OBL</v>
          </cell>
          <cell r="C77" t="str">
            <v>Public</v>
          </cell>
          <cell r="D77" t="str">
            <v>FQ</v>
          </cell>
          <cell r="E77" t="str">
            <v>Base</v>
          </cell>
          <cell r="F77" t="str">
            <v>SCHL</v>
          </cell>
          <cell r="G77" t="str">
            <v>BLC</v>
          </cell>
          <cell r="H77">
            <v>16000000</v>
          </cell>
          <cell r="I77" t="str">
            <v>Pleine vanille</v>
          </cell>
          <cell r="J77">
            <v>6.3</v>
          </cell>
          <cell r="K77" t="str">
            <v>semi-annuel</v>
          </cell>
          <cell r="L77">
            <v>36748</v>
          </cell>
          <cell r="M77">
            <v>36748</v>
          </cell>
          <cell r="N77">
            <v>36756</v>
          </cell>
          <cell r="O77">
            <v>38869</v>
          </cell>
          <cell r="P77">
            <v>5.7890410958904113</v>
          </cell>
          <cell r="Q77" t="str">
            <v>CAD</v>
          </cell>
          <cell r="R77">
            <v>1</v>
          </cell>
          <cell r="S77">
            <v>100.127</v>
          </cell>
          <cell r="T77">
            <v>6.2709999999999999</v>
          </cell>
          <cell r="U77">
            <v>0.25</v>
          </cell>
          <cell r="V77">
            <v>99.876999999999995</v>
          </cell>
          <cell r="W77">
            <v>6.3230000000000004</v>
          </cell>
          <cell r="X77">
            <v>16020320</v>
          </cell>
          <cell r="Y77">
            <v>40000</v>
          </cell>
          <cell r="Z77" t="str">
            <v>\\MFQ03\DATA03\DOCUMENT\POF\FIN\DMC\PROFIL\Financement Québec\Emprunt FQ\25 - 16M-6,30%-18 aout 2000.DOC</v>
          </cell>
          <cell r="AA77">
            <v>16.020320000000002</v>
          </cell>
        </row>
        <row r="78">
          <cell r="A78">
            <v>710</v>
          </cell>
          <cell r="B78" t="str">
            <v>OBL</v>
          </cell>
          <cell r="C78" t="str">
            <v>Public</v>
          </cell>
          <cell r="D78" t="str">
            <v>FQ</v>
          </cell>
          <cell r="E78" t="str">
            <v>Base</v>
          </cell>
          <cell r="F78" t="str">
            <v>Clarica,London Life, Industrielle Alliance</v>
          </cell>
          <cell r="G78" t="str">
            <v>DS</v>
          </cell>
          <cell r="H78">
            <v>21000000</v>
          </cell>
          <cell r="I78" t="str">
            <v>Pleine vanille</v>
          </cell>
          <cell r="J78">
            <v>6.3</v>
          </cell>
          <cell r="K78" t="str">
            <v>semi-annuel</v>
          </cell>
          <cell r="L78">
            <v>36748</v>
          </cell>
          <cell r="M78">
            <v>36748</v>
          </cell>
          <cell r="N78">
            <v>36756</v>
          </cell>
          <cell r="O78">
            <v>38869</v>
          </cell>
          <cell r="P78">
            <v>5.7890410958904113</v>
          </cell>
          <cell r="Q78" t="str">
            <v>CAD</v>
          </cell>
          <cell r="R78">
            <v>1</v>
          </cell>
          <cell r="S78">
            <v>100.127</v>
          </cell>
          <cell r="T78">
            <v>6.2709999999999999</v>
          </cell>
          <cell r="U78">
            <v>0.25</v>
          </cell>
          <cell r="V78">
            <v>99.876999999999995</v>
          </cell>
          <cell r="W78">
            <v>6.3230000000000004</v>
          </cell>
          <cell r="X78">
            <v>21026670</v>
          </cell>
          <cell r="Y78">
            <v>52500</v>
          </cell>
          <cell r="Z78" t="str">
            <v>\\MFQ03\DATA03\DOCUMENT\POF\FIN\DMC\PROFIL\Financement Québec\Emprunt FQ\26 - 21M-6,30%-18 aout 2000.DOC</v>
          </cell>
          <cell r="AA78">
            <v>21.026669999999999</v>
          </cell>
        </row>
        <row r="79">
          <cell r="A79">
            <v>710</v>
          </cell>
          <cell r="B79" t="str">
            <v>OBL</v>
          </cell>
          <cell r="C79" t="str">
            <v>Public</v>
          </cell>
          <cell r="D79" t="str">
            <v>FQ</v>
          </cell>
          <cell r="E79" t="str">
            <v>Base</v>
          </cell>
          <cell r="F79" t="str">
            <v>Ontraio Hospital of Ontario Pension Plan</v>
          </cell>
          <cell r="G79" t="str">
            <v>Casgrain</v>
          </cell>
          <cell r="H79">
            <v>40000000</v>
          </cell>
          <cell r="I79" t="str">
            <v>Pleine vanille</v>
          </cell>
          <cell r="J79">
            <v>6.25</v>
          </cell>
          <cell r="K79" t="str">
            <v>semi-annuel</v>
          </cell>
          <cell r="L79">
            <v>36748</v>
          </cell>
          <cell r="M79">
            <v>36748</v>
          </cell>
          <cell r="N79">
            <v>36756</v>
          </cell>
          <cell r="O79">
            <v>37956</v>
          </cell>
          <cell r="P79">
            <v>3.2876712328767121</v>
          </cell>
          <cell r="Q79" t="str">
            <v>CAD</v>
          </cell>
          <cell r="R79">
            <v>1</v>
          </cell>
          <cell r="S79">
            <v>100.22</v>
          </cell>
          <cell r="T79">
            <v>6.1710000000000003</v>
          </cell>
          <cell r="U79">
            <v>0.15</v>
          </cell>
          <cell r="V79">
            <v>100.07</v>
          </cell>
          <cell r="W79">
            <v>6.2220000000000004</v>
          </cell>
          <cell r="X79">
            <v>40088000</v>
          </cell>
          <cell r="Y79">
            <v>60000.00000000227</v>
          </cell>
          <cell r="Z79" t="str">
            <v>\\MFQ03\DATA03\DOCUMENT\POF\FIN\DMC\PROFIL\Financement Québec\Emprunt FQ\27 - 40M-6,25%-18 aout 2000.DOC</v>
          </cell>
          <cell r="AA79">
            <v>40.088000000000001</v>
          </cell>
        </row>
        <row r="80">
          <cell r="A80">
            <v>710</v>
          </cell>
          <cell r="B80" t="str">
            <v>OBL</v>
          </cell>
          <cell r="C80" t="str">
            <v>Public</v>
          </cell>
          <cell r="D80" t="str">
            <v>FQ</v>
          </cell>
          <cell r="E80" t="str">
            <v>Base</v>
          </cell>
          <cell r="F80" t="str">
            <v>CP Pension Fund</v>
          </cell>
          <cell r="G80" t="str">
            <v>LBG</v>
          </cell>
          <cell r="H80">
            <v>10000000</v>
          </cell>
          <cell r="I80" t="str">
            <v>Pleine vanille</v>
          </cell>
          <cell r="J80">
            <v>6.3</v>
          </cell>
          <cell r="K80" t="str">
            <v>semi-annuel</v>
          </cell>
          <cell r="L80">
            <v>36749</v>
          </cell>
          <cell r="M80">
            <v>36749</v>
          </cell>
          <cell r="N80">
            <v>36756</v>
          </cell>
          <cell r="O80">
            <v>38869</v>
          </cell>
          <cell r="P80">
            <v>5.7890410958904113</v>
          </cell>
          <cell r="Q80" t="str">
            <v>CAD</v>
          </cell>
          <cell r="R80">
            <v>1</v>
          </cell>
          <cell r="S80">
            <v>99.95</v>
          </cell>
          <cell r="T80">
            <v>6.3079999999999998</v>
          </cell>
          <cell r="U80">
            <v>0.25</v>
          </cell>
          <cell r="V80">
            <v>99.7</v>
          </cell>
          <cell r="W80">
            <v>6.36</v>
          </cell>
          <cell r="X80">
            <v>9995000</v>
          </cell>
          <cell r="Y80">
            <v>25000</v>
          </cell>
          <cell r="Z80" t="str">
            <v>\\MFQ03\DATA03\DOCUMENT\POF\FIN\DMC\PROFIL\Financement Québec\Emprunt FQ\28 - 10M-6,30%-18 aout 2000.DOC</v>
          </cell>
          <cell r="AA80">
            <v>9.9949999999999992</v>
          </cell>
        </row>
        <row r="81">
          <cell r="A81">
            <v>710</v>
          </cell>
          <cell r="B81" t="str">
            <v>OBL</v>
          </cell>
          <cell r="C81" t="str">
            <v>Public</v>
          </cell>
          <cell r="D81" t="str">
            <v>FQ</v>
          </cell>
          <cell r="E81" t="str">
            <v>Base</v>
          </cell>
          <cell r="F81" t="str">
            <v>CP Pension Fund</v>
          </cell>
          <cell r="G81" t="str">
            <v>Casgrain</v>
          </cell>
          <cell r="H81">
            <v>10000000</v>
          </cell>
          <cell r="I81" t="str">
            <v>Pleine vanille</v>
          </cell>
          <cell r="J81">
            <v>6.3</v>
          </cell>
          <cell r="K81" t="str">
            <v>semi-annuel</v>
          </cell>
          <cell r="L81">
            <v>36749</v>
          </cell>
          <cell r="M81">
            <v>36749</v>
          </cell>
          <cell r="N81">
            <v>36756</v>
          </cell>
          <cell r="O81">
            <v>38869</v>
          </cell>
          <cell r="P81">
            <v>5.7890410958904113</v>
          </cell>
          <cell r="Q81" t="str">
            <v>CAD</v>
          </cell>
          <cell r="R81">
            <v>1</v>
          </cell>
          <cell r="S81">
            <v>100.017</v>
          </cell>
          <cell r="T81">
            <v>6.2939999999999996</v>
          </cell>
          <cell r="U81">
            <v>0.25</v>
          </cell>
          <cell r="V81">
            <v>99.766999999999996</v>
          </cell>
          <cell r="W81">
            <v>6.3460000000000001</v>
          </cell>
          <cell r="X81">
            <v>10001700</v>
          </cell>
          <cell r="Y81">
            <v>25000</v>
          </cell>
          <cell r="Z81" t="str">
            <v>\\MFQ03\DATA03\DOCUMENT\POF\FIN\DMC\PROFIL\Financement Québec\Emprunt FQ\29 - 10M-6,30%-18 aout 2000.DOC</v>
          </cell>
          <cell r="AA81">
            <v>10.0017</v>
          </cell>
        </row>
        <row r="82">
          <cell r="A82">
            <v>710</v>
          </cell>
          <cell r="B82" t="str">
            <v>OBL</v>
          </cell>
          <cell r="C82" t="str">
            <v>Public</v>
          </cell>
          <cell r="D82" t="str">
            <v>FQ</v>
          </cell>
          <cell r="E82" t="str">
            <v>Base</v>
          </cell>
          <cell r="F82" t="str">
            <v>Caisse de retraite d'Hydro-Québec</v>
          </cell>
          <cell r="G82" t="str">
            <v>LBG</v>
          </cell>
          <cell r="H82">
            <v>20000000</v>
          </cell>
          <cell r="I82" t="str">
            <v>Pleine vanille</v>
          </cell>
          <cell r="J82">
            <v>6.3</v>
          </cell>
          <cell r="K82" t="str">
            <v>semi-annuel</v>
          </cell>
          <cell r="L82">
            <v>36752</v>
          </cell>
          <cell r="M82">
            <v>36752</v>
          </cell>
          <cell r="N82">
            <v>36759</v>
          </cell>
          <cell r="O82">
            <v>38869</v>
          </cell>
          <cell r="P82">
            <v>5.7808219178082192</v>
          </cell>
          <cell r="Q82" t="str">
            <v>CAD</v>
          </cell>
          <cell r="R82">
            <v>1</v>
          </cell>
          <cell r="S82">
            <v>99.739000000000004</v>
          </cell>
          <cell r="T82">
            <v>6.3520000000000003</v>
          </cell>
          <cell r="U82">
            <v>0.249</v>
          </cell>
          <cell r="V82">
            <v>99.49</v>
          </cell>
          <cell r="W82">
            <v>6.4039999999999999</v>
          </cell>
          <cell r="X82">
            <v>19947800</v>
          </cell>
          <cell r="Y82">
            <v>49800.000000001892</v>
          </cell>
          <cell r="Z82" t="str">
            <v>\\MFQ03\DATA03\DOCUMENT\POF\FIN\DMC\PROFIL\Financement Québec\Emprunt FQ\30 - 20M-6,30%-21 aout 2000.DOC</v>
          </cell>
          <cell r="AA82">
            <v>19.947800000000001</v>
          </cell>
        </row>
        <row r="83">
          <cell r="A83">
            <v>710</v>
          </cell>
          <cell r="B83" t="str">
            <v>OBL</v>
          </cell>
          <cell r="C83" t="str">
            <v>Public</v>
          </cell>
          <cell r="D83" t="str">
            <v>FQ</v>
          </cell>
          <cell r="E83" t="str">
            <v>Base</v>
          </cell>
          <cell r="F83" t="str">
            <v>Fonds de pension du Canadien Pacific</v>
          </cell>
          <cell r="G83" t="str">
            <v>NB</v>
          </cell>
          <cell r="H83">
            <v>10000000</v>
          </cell>
          <cell r="I83" t="str">
            <v>Pleine vanille</v>
          </cell>
          <cell r="J83">
            <v>6.3</v>
          </cell>
          <cell r="K83" t="str">
            <v>semi-annuel</v>
          </cell>
          <cell r="L83">
            <v>36752</v>
          </cell>
          <cell r="M83">
            <v>36752</v>
          </cell>
          <cell r="N83">
            <v>36759</v>
          </cell>
          <cell r="O83">
            <v>38869</v>
          </cell>
          <cell r="P83">
            <v>5.7808219178082192</v>
          </cell>
          <cell r="Q83" t="str">
            <v>CAD</v>
          </cell>
          <cell r="R83">
            <v>1</v>
          </cell>
          <cell r="S83">
            <v>99.805999999999997</v>
          </cell>
          <cell r="T83">
            <v>6.3380000000000001</v>
          </cell>
          <cell r="U83">
            <v>0.25</v>
          </cell>
          <cell r="V83">
            <v>99.555999999999997</v>
          </cell>
          <cell r="W83">
            <v>6.391</v>
          </cell>
          <cell r="X83">
            <v>9980600</v>
          </cell>
          <cell r="Y83">
            <v>25000</v>
          </cell>
          <cell r="Z83" t="str">
            <v>\\MFQ03\DATA03\DOCUMENT\POF\FIN\DMC\PROFIL\Financement Québec\Emprunt FQ\31 - 10M-6,30%-21 aout 2000.DOC</v>
          </cell>
          <cell r="AA83">
            <v>9.9806000000000008</v>
          </cell>
        </row>
        <row r="84">
          <cell r="A84">
            <v>710</v>
          </cell>
          <cell r="B84" t="str">
            <v>OBL</v>
          </cell>
          <cell r="C84" t="str">
            <v>Public</v>
          </cell>
          <cell r="D84" t="str">
            <v>FQ</v>
          </cell>
          <cell r="E84" t="str">
            <v>Base</v>
          </cell>
          <cell r="F84" t="str">
            <v>Association de bienfaisance des retraités de la police de la CUM</v>
          </cell>
          <cell r="G84" t="str">
            <v>CTI</v>
          </cell>
          <cell r="H84">
            <v>15000000</v>
          </cell>
          <cell r="I84" t="str">
            <v>Pleine vanille</v>
          </cell>
          <cell r="J84">
            <v>6.3</v>
          </cell>
          <cell r="K84" t="str">
            <v>semi-annuel</v>
          </cell>
          <cell r="L84">
            <v>36752</v>
          </cell>
          <cell r="M84">
            <v>36752</v>
          </cell>
          <cell r="N84">
            <v>36759</v>
          </cell>
          <cell r="O84">
            <v>38869</v>
          </cell>
          <cell r="P84">
            <v>5.7808219178082192</v>
          </cell>
          <cell r="Q84" t="str">
            <v>CAD</v>
          </cell>
          <cell r="R84">
            <v>1</v>
          </cell>
          <cell r="S84">
            <v>99.748999999999995</v>
          </cell>
          <cell r="T84">
            <v>6.35</v>
          </cell>
          <cell r="U84">
            <v>0.249</v>
          </cell>
          <cell r="V84">
            <v>99.5</v>
          </cell>
          <cell r="W84">
            <v>6.4020000000000001</v>
          </cell>
          <cell r="X84">
            <v>14962350</v>
          </cell>
          <cell r="Y84">
            <v>37349.99999999928</v>
          </cell>
          <cell r="Z84" t="str">
            <v>\\MFQ03\DATA03\DOCUMENT\POF\FIN\DMC\PROFIL\Financement Québec\Emprunt FQ\32 - 15M-6,30%-21 aout 2000.DOC</v>
          </cell>
          <cell r="AA84">
            <v>14.962350000000001</v>
          </cell>
        </row>
        <row r="85">
          <cell r="A85">
            <v>710</v>
          </cell>
          <cell r="B85" t="str">
            <v>OBL</v>
          </cell>
          <cell r="C85" t="str">
            <v>Public</v>
          </cell>
          <cell r="D85" t="str">
            <v>FQ</v>
          </cell>
          <cell r="E85" t="str">
            <v>Base</v>
          </cell>
          <cell r="F85" t="str">
            <v>Ontraio Hospital of Ontario Pension Plan</v>
          </cell>
          <cell r="G85" t="str">
            <v>MLC</v>
          </cell>
          <cell r="H85">
            <v>30000000</v>
          </cell>
          <cell r="I85" t="str">
            <v>Pleine vanille</v>
          </cell>
          <cell r="J85">
            <v>6.3</v>
          </cell>
          <cell r="K85" t="str">
            <v>semi-annuel</v>
          </cell>
          <cell r="L85">
            <v>36753</v>
          </cell>
          <cell r="M85">
            <v>36753</v>
          </cell>
          <cell r="N85">
            <v>36760</v>
          </cell>
          <cell r="O85">
            <v>38869</v>
          </cell>
          <cell r="P85">
            <v>5.7780821917808218</v>
          </cell>
          <cell r="Q85" t="str">
            <v>CAD</v>
          </cell>
          <cell r="R85">
            <v>1</v>
          </cell>
          <cell r="S85">
            <v>99.864000000000004</v>
          </cell>
          <cell r="T85">
            <v>6.3259999999999996</v>
          </cell>
          <cell r="U85">
            <v>0.25</v>
          </cell>
          <cell r="V85">
            <v>99.614000000000004</v>
          </cell>
          <cell r="W85">
            <v>6.3780000000000001</v>
          </cell>
          <cell r="X85">
            <v>29959200</v>
          </cell>
          <cell r="Y85">
            <v>75000</v>
          </cell>
          <cell r="Z85" t="str">
            <v>\\MFQ03\DATA03\DOCUMENT\POF\FIN\DMC\PROFIL\Financement Québec\Emprunt FQ\33 - 30M-6,30%-22 aout 2000.DOC</v>
          </cell>
          <cell r="AA85">
            <v>29.959199999999999</v>
          </cell>
        </row>
        <row r="86">
          <cell r="A86">
            <v>710</v>
          </cell>
          <cell r="B86" t="str">
            <v>OBL</v>
          </cell>
          <cell r="C86" t="str">
            <v>Public</v>
          </cell>
          <cell r="D86" t="str">
            <v>FQ</v>
          </cell>
          <cell r="E86" t="str">
            <v>Base</v>
          </cell>
          <cell r="F86" t="str">
            <v>Ontario Hospital of Ontario Pension Plan</v>
          </cell>
          <cell r="G86" t="str">
            <v>DS</v>
          </cell>
          <cell r="H86">
            <v>30000000</v>
          </cell>
          <cell r="I86" t="str">
            <v>Pleine vanille</v>
          </cell>
          <cell r="J86">
            <v>6.3</v>
          </cell>
          <cell r="K86" t="str">
            <v>semi-annuel</v>
          </cell>
          <cell r="L86">
            <v>36755</v>
          </cell>
          <cell r="M86">
            <v>36755</v>
          </cell>
          <cell r="N86">
            <v>36762</v>
          </cell>
          <cell r="O86">
            <v>38869</v>
          </cell>
          <cell r="P86">
            <v>5.7726027397260271</v>
          </cell>
          <cell r="Q86" t="str">
            <v>CAD</v>
          </cell>
          <cell r="R86">
            <v>1</v>
          </cell>
          <cell r="S86">
            <v>99.930999999999997</v>
          </cell>
          <cell r="T86">
            <v>6.3120000000000003</v>
          </cell>
          <cell r="U86">
            <v>0.25</v>
          </cell>
          <cell r="V86">
            <v>99.680999999999997</v>
          </cell>
          <cell r="W86">
            <v>6.3639999999999999</v>
          </cell>
          <cell r="X86">
            <v>29979300</v>
          </cell>
          <cell r="Y86">
            <v>75000</v>
          </cell>
          <cell r="Z86" t="str">
            <v>\\MFQ03\DATA03\DOCUMENT\POF\FIN\DMC\PROFIL\Financement Québec\Emprunt FQ\34 - 30M-6,30%-24 aout 2000.DOC</v>
          </cell>
          <cell r="AA86">
            <v>29.979299999999999</v>
          </cell>
        </row>
        <row r="87">
          <cell r="A87">
            <v>710</v>
          </cell>
          <cell r="B87" t="str">
            <v>OBL</v>
          </cell>
          <cell r="C87" t="str">
            <v>Public</v>
          </cell>
          <cell r="D87" t="str">
            <v>PQ</v>
          </cell>
          <cell r="E87" t="str">
            <v>Base</v>
          </cell>
          <cell r="F87" t="str">
            <v>nil</v>
          </cell>
          <cell r="G87" t="str">
            <v>Syndicat</v>
          </cell>
          <cell r="H87">
            <v>400000000</v>
          </cell>
          <cell r="I87" t="str">
            <v>Pleine vanille</v>
          </cell>
          <cell r="J87">
            <v>6.25</v>
          </cell>
          <cell r="K87" t="str">
            <v>semi-annuel</v>
          </cell>
          <cell r="L87">
            <v>36755</v>
          </cell>
          <cell r="M87">
            <v>36755</v>
          </cell>
          <cell r="N87">
            <v>36760</v>
          </cell>
          <cell r="O87">
            <v>48366</v>
          </cell>
          <cell r="P87">
            <v>31.797260273972604</v>
          </cell>
          <cell r="Q87" t="str">
            <v>CAD</v>
          </cell>
          <cell r="R87">
            <v>1</v>
          </cell>
          <cell r="S87">
            <v>97.641999999999996</v>
          </cell>
          <cell r="T87">
            <v>6.4240000000000004</v>
          </cell>
          <cell r="U87">
            <v>0.6</v>
          </cell>
          <cell r="V87">
            <v>97.042000000000002</v>
          </cell>
          <cell r="W87">
            <v>6.47</v>
          </cell>
          <cell r="X87">
            <v>390568000</v>
          </cell>
          <cell r="Y87">
            <v>2399999.9999999772</v>
          </cell>
          <cell r="Z87" t="str">
            <v>\\MFQ03\DATA03\DOCUMENT\POF\FIN\DMC\PROFIL\PQ\2000\400M-6,25%-22 août 2000.doc</v>
          </cell>
          <cell r="AA87">
            <v>390.56799999999998</v>
          </cell>
        </row>
        <row r="88">
          <cell r="B88" t="str">
            <v>OBL</v>
          </cell>
          <cell r="C88" t="str">
            <v>Public</v>
          </cell>
          <cell r="D88" t="str">
            <v>HQ</v>
          </cell>
          <cell r="E88" t="str">
            <v>Base</v>
          </cell>
          <cell r="F88" t="str">
            <v>nil</v>
          </cell>
          <cell r="G88" t="str">
            <v>Syndicat</v>
          </cell>
          <cell r="H88">
            <v>400000000</v>
          </cell>
          <cell r="I88" t="str">
            <v>Pleine vanille</v>
          </cell>
          <cell r="J88">
            <v>6.5</v>
          </cell>
          <cell r="K88" t="str">
            <v>semi-annuel</v>
          </cell>
          <cell r="L88">
            <v>36761</v>
          </cell>
          <cell r="M88">
            <v>36761</v>
          </cell>
          <cell r="N88">
            <v>36766</v>
          </cell>
          <cell r="O88">
            <v>40589</v>
          </cell>
          <cell r="P88">
            <v>10.473972602739726</v>
          </cell>
          <cell r="Q88" t="str">
            <v>CAD</v>
          </cell>
          <cell r="R88">
            <v>1</v>
          </cell>
          <cell r="S88">
            <v>101.08499999999999</v>
          </cell>
          <cell r="T88">
            <v>6.3559999999999999</v>
          </cell>
          <cell r="U88">
            <v>0.5</v>
          </cell>
          <cell r="V88">
            <v>100.58499999999999</v>
          </cell>
          <cell r="W88">
            <v>6.4219999999999997</v>
          </cell>
          <cell r="X88">
            <v>404340000</v>
          </cell>
          <cell r="Y88">
            <v>2000000</v>
          </cell>
          <cell r="Z88" t="str">
            <v>\\MFQ03\DATA03\DOCUMENT\POF\FIN\DMC\PROFIL\HQ\400M-28 août 2000.DOC</v>
          </cell>
          <cell r="AA88">
            <v>404.34</v>
          </cell>
        </row>
        <row r="89">
          <cell r="A89">
            <v>794</v>
          </cell>
          <cell r="B89" t="str">
            <v>MTNCAN</v>
          </cell>
          <cell r="C89" t="str">
            <v>Privé</v>
          </cell>
          <cell r="D89" t="str">
            <v>PQ</v>
          </cell>
          <cell r="E89" t="str">
            <v>Base</v>
          </cell>
          <cell r="F89" t="str">
            <v>Banque Laurentienne</v>
          </cell>
          <cell r="G89" t="str">
            <v>BLC</v>
          </cell>
          <cell r="H89">
            <v>25000000</v>
          </cell>
          <cell r="I89" t="str">
            <v>Pleine vanille</v>
          </cell>
          <cell r="J89">
            <v>6.5</v>
          </cell>
          <cell r="K89" t="str">
            <v>annuel</v>
          </cell>
          <cell r="L89">
            <v>36761</v>
          </cell>
          <cell r="M89">
            <v>36761</v>
          </cell>
          <cell r="N89">
            <v>36767</v>
          </cell>
          <cell r="O89">
            <v>38687</v>
          </cell>
          <cell r="P89">
            <v>5.2602739726027394</v>
          </cell>
          <cell r="Q89" t="str">
            <v>CAD</v>
          </cell>
          <cell r="R89">
            <v>1</v>
          </cell>
          <cell r="S89">
            <v>100.777</v>
          </cell>
          <cell r="T89">
            <v>6.234</v>
          </cell>
          <cell r="U89">
            <v>0.252</v>
          </cell>
          <cell r="V89">
            <v>100.52500000000001</v>
          </cell>
          <cell r="W89">
            <v>6.29</v>
          </cell>
          <cell r="X89">
            <v>25194250</v>
          </cell>
          <cell r="Y89">
            <v>62999.999999998836</v>
          </cell>
          <cell r="Z89" t="str">
            <v>\\MFQ03\DATA03\DOCUMENT\POF\FIN\FLT\PROFIL\Mtncan2000\MTNCAN-11.DOC</v>
          </cell>
          <cell r="AA89">
            <v>25.19425</v>
          </cell>
        </row>
        <row r="90">
          <cell r="A90">
            <v>710</v>
          </cell>
          <cell r="B90" t="str">
            <v>OBL</v>
          </cell>
          <cell r="C90" t="str">
            <v>Public</v>
          </cell>
          <cell r="D90" t="str">
            <v>FQ</v>
          </cell>
          <cell r="E90" t="str">
            <v>Base</v>
          </cell>
          <cell r="F90" t="str">
            <v>Bimcor, Province de la Saskatchewan, Industrielle alliance, Office de la construction du Québec, Scotia Castles, Omers</v>
          </cell>
          <cell r="G90" t="str">
            <v>SML</v>
          </cell>
          <cell r="H90">
            <v>75000000</v>
          </cell>
          <cell r="I90" t="str">
            <v>Pleine vanille</v>
          </cell>
          <cell r="J90">
            <v>6.25</v>
          </cell>
          <cell r="K90" t="str">
            <v>semi-annuel</v>
          </cell>
          <cell r="L90">
            <v>36762</v>
          </cell>
          <cell r="M90">
            <v>36762</v>
          </cell>
          <cell r="N90">
            <v>36770</v>
          </cell>
          <cell r="O90">
            <v>42339</v>
          </cell>
          <cell r="P90">
            <v>15.257534246575343</v>
          </cell>
          <cell r="Q90" t="str">
            <v>CAD</v>
          </cell>
          <cell r="R90">
            <v>1</v>
          </cell>
          <cell r="S90">
            <v>97.846999999999994</v>
          </cell>
          <cell r="T90">
            <v>6.4729999999999999</v>
          </cell>
          <cell r="U90">
            <v>0.245</v>
          </cell>
          <cell r="V90">
            <v>97.602000000000004</v>
          </cell>
          <cell r="W90">
            <v>6.4989999999999997</v>
          </cell>
          <cell r="X90">
            <v>73385250</v>
          </cell>
          <cell r="Y90">
            <v>183749.99999999272</v>
          </cell>
          <cell r="Z90" t="str">
            <v>\\Mfq03\data03\document\POF\FIN\DMC\PROFIL\Financement Québec\Emprunt FQ\35 - 75M-6,25%-1er septembre  2000.DOC</v>
          </cell>
          <cell r="AA90">
            <v>73.385249999999999</v>
          </cell>
        </row>
        <row r="91">
          <cell r="A91">
            <v>710</v>
          </cell>
          <cell r="B91" t="str">
            <v>OBL</v>
          </cell>
          <cell r="C91" t="str">
            <v>Public</v>
          </cell>
          <cell r="D91" t="str">
            <v>FQ</v>
          </cell>
          <cell r="E91" t="str">
            <v>Base</v>
          </cell>
          <cell r="F91" t="str">
            <v>Coop Regina</v>
          </cell>
          <cell r="G91" t="str">
            <v>Financière Banque Nationale</v>
          </cell>
          <cell r="H91">
            <v>24400000</v>
          </cell>
          <cell r="I91" t="str">
            <v>Pleine vanille</v>
          </cell>
          <cell r="J91">
            <v>6.25</v>
          </cell>
          <cell r="K91" t="str">
            <v>semi-annuel</v>
          </cell>
          <cell r="L91">
            <v>36762</v>
          </cell>
          <cell r="M91">
            <v>36762</v>
          </cell>
          <cell r="N91">
            <v>36770</v>
          </cell>
          <cell r="O91">
            <v>42339</v>
          </cell>
          <cell r="P91">
            <v>15.257534246575343</v>
          </cell>
          <cell r="Q91" t="str">
            <v>CAD</v>
          </cell>
          <cell r="R91">
            <v>1</v>
          </cell>
          <cell r="S91">
            <v>97.846999999999994</v>
          </cell>
          <cell r="T91">
            <v>6.4729999999999999</v>
          </cell>
          <cell r="U91">
            <v>0.245</v>
          </cell>
          <cell r="V91">
            <v>97.602000000000004</v>
          </cell>
          <cell r="W91">
            <v>6.4989999999999997</v>
          </cell>
          <cell r="X91">
            <v>23874668</v>
          </cell>
          <cell r="Y91">
            <v>59779.999999997643</v>
          </cell>
          <cell r="Z91" t="str">
            <v>\\Mfq03\data03\document\POF\FIN\DMC\PROFIL\Financement Québec\Emprunt FQ\36 - 24,4M-6,25%-1er septembre 2000.DOC</v>
          </cell>
          <cell r="AA91">
            <v>23.874668</v>
          </cell>
        </row>
        <row r="92">
          <cell r="A92">
            <v>710</v>
          </cell>
          <cell r="B92" t="str">
            <v>OBL</v>
          </cell>
          <cell r="C92" t="str">
            <v>Public</v>
          </cell>
          <cell r="D92" t="str">
            <v>FQ</v>
          </cell>
          <cell r="E92" t="str">
            <v>Base</v>
          </cell>
          <cell r="F92" t="str">
            <v>Barclay's Global Investor, Coop Regina, Associtaion de bienfaisance des policiers de la SPCUM</v>
          </cell>
          <cell r="G92" t="str">
            <v>Casgrain</v>
          </cell>
          <cell r="H92">
            <v>60000000</v>
          </cell>
          <cell r="I92" t="str">
            <v>Pleine vanille</v>
          </cell>
          <cell r="J92">
            <v>6.25</v>
          </cell>
          <cell r="K92" t="str">
            <v>semi-annuel</v>
          </cell>
          <cell r="L92">
            <v>36762</v>
          </cell>
          <cell r="M92">
            <v>36762</v>
          </cell>
          <cell r="N92">
            <v>36770</v>
          </cell>
          <cell r="O92">
            <v>42339</v>
          </cell>
          <cell r="P92">
            <v>15.257534246575343</v>
          </cell>
          <cell r="Q92" t="str">
            <v>CAD</v>
          </cell>
          <cell r="R92">
            <v>1</v>
          </cell>
          <cell r="S92">
            <v>97.846999999999994</v>
          </cell>
          <cell r="T92">
            <v>6.4729999999999999</v>
          </cell>
          <cell r="U92">
            <v>0.245</v>
          </cell>
          <cell r="V92">
            <v>97.602000000000004</v>
          </cell>
          <cell r="W92">
            <v>6.4989999999999997</v>
          </cell>
          <cell r="X92">
            <v>58708200</v>
          </cell>
          <cell r="Y92">
            <v>146999.99999999421</v>
          </cell>
          <cell r="Z92" t="str">
            <v>\\Mfq03\data03\document\POF\FIN\DMC\PROFIL\Financement Québec\Emprunt FQ\37 - 60M-6,25%-1er septembre  2000.DOC</v>
          </cell>
          <cell r="AA92">
            <v>58.708199999999998</v>
          </cell>
        </row>
        <row r="93">
          <cell r="A93">
            <v>794</v>
          </cell>
          <cell r="B93" t="str">
            <v>MTNCAN</v>
          </cell>
          <cell r="C93" t="str">
            <v>Privé</v>
          </cell>
          <cell r="D93" t="str">
            <v>PQ</v>
          </cell>
          <cell r="E93" t="str">
            <v>Base</v>
          </cell>
          <cell r="F93" t="str">
            <v>Ass.vie Desjardins</v>
          </cell>
          <cell r="G93" t="str">
            <v>DS</v>
          </cell>
          <cell r="H93">
            <v>10000000</v>
          </cell>
          <cell r="I93" t="str">
            <v>Pleine vanille</v>
          </cell>
          <cell r="J93">
            <v>80</v>
          </cell>
          <cell r="K93" t="str">
            <v>semi-annuel</v>
          </cell>
          <cell r="L93">
            <v>36767</v>
          </cell>
          <cell r="M93">
            <v>36767</v>
          </cell>
          <cell r="N93">
            <v>36770</v>
          </cell>
          <cell r="O93">
            <v>51227</v>
          </cell>
          <cell r="P93">
            <v>39.608219178082194</v>
          </cell>
          <cell r="Q93" t="str">
            <v>CAD</v>
          </cell>
          <cell r="R93">
            <v>1</v>
          </cell>
          <cell r="S93">
            <v>110.749</v>
          </cell>
          <cell r="T93">
            <v>6.2430000000000003</v>
          </cell>
          <cell r="U93">
            <v>0.27700000000000002</v>
          </cell>
          <cell r="V93">
            <v>110.47199999999999</v>
          </cell>
          <cell r="W93">
            <v>6.2510000000000003</v>
          </cell>
          <cell r="X93">
            <v>11074900</v>
          </cell>
          <cell r="Y93">
            <v>27700.000000000102</v>
          </cell>
          <cell r="Z93" t="str">
            <v>\\MFQ03\DATA03\DOCUMENT\POF\FIN\FLT\PROFIL\Mtncan2000\MTNCAN-12.DOC</v>
          </cell>
          <cell r="AA93">
            <v>11.0749</v>
          </cell>
        </row>
        <row r="94">
          <cell r="A94">
            <v>710</v>
          </cell>
          <cell r="B94" t="str">
            <v>OBL</v>
          </cell>
          <cell r="C94" t="str">
            <v>Public</v>
          </cell>
          <cell r="D94" t="str">
            <v>PQ</v>
          </cell>
          <cell r="E94" t="str">
            <v>Base</v>
          </cell>
          <cell r="F94" t="str">
            <v>nil</v>
          </cell>
          <cell r="G94" t="str">
            <v>Syndicat</v>
          </cell>
          <cell r="H94">
            <v>400000000</v>
          </cell>
          <cell r="I94" t="str">
            <v>Pleine vanille</v>
          </cell>
          <cell r="J94">
            <v>6.25</v>
          </cell>
          <cell r="K94" t="str">
            <v>semi-annuel</v>
          </cell>
          <cell r="L94">
            <v>36767</v>
          </cell>
          <cell r="M94">
            <v>36767</v>
          </cell>
          <cell r="N94">
            <v>36770</v>
          </cell>
          <cell r="O94">
            <v>40513</v>
          </cell>
          <cell r="P94">
            <v>10.254794520547945</v>
          </cell>
          <cell r="Q94" t="str">
            <v>CAD</v>
          </cell>
          <cell r="R94">
            <v>1</v>
          </cell>
          <cell r="S94">
            <v>98.512</v>
          </cell>
          <cell r="T94">
            <v>6.4489999999999998</v>
          </cell>
          <cell r="U94">
            <v>0.5</v>
          </cell>
          <cell r="V94">
            <v>98.012</v>
          </cell>
          <cell r="W94">
            <v>6.5170000000000003</v>
          </cell>
          <cell r="X94">
            <v>394048000</v>
          </cell>
          <cell r="Y94">
            <v>2000000</v>
          </cell>
          <cell r="Z94" t="str">
            <v>\\MFQ03\DATA03\DOCUMENT\POF\FIN\DMC\PROFIL\PQ\2000\400M-6,25%-1er septembre 2000.doc</v>
          </cell>
          <cell r="AA94">
            <v>394.048</v>
          </cell>
        </row>
        <row r="95">
          <cell r="A95">
            <v>710</v>
          </cell>
          <cell r="B95" t="str">
            <v>OBL</v>
          </cell>
          <cell r="C95" t="str">
            <v>Privé</v>
          </cell>
          <cell r="D95" t="str">
            <v>FFIN</v>
          </cell>
          <cell r="E95" t="str">
            <v>Fonds mondial</v>
          </cell>
          <cell r="F95" t="str">
            <v>CDPQ</v>
          </cell>
          <cell r="G95" t="str">
            <v>nil</v>
          </cell>
          <cell r="H95">
            <v>44700000</v>
          </cell>
          <cell r="I95" t="str">
            <v>Pleine vanille</v>
          </cell>
          <cell r="J95">
            <v>7.5</v>
          </cell>
          <cell r="K95" t="str">
            <v>semi-annuel</v>
          </cell>
          <cell r="L95">
            <v>36769</v>
          </cell>
          <cell r="M95">
            <v>36769</v>
          </cell>
          <cell r="N95">
            <v>36782</v>
          </cell>
          <cell r="O95">
            <v>37956</v>
          </cell>
          <cell r="P95">
            <v>3.2164383561643834</v>
          </cell>
          <cell r="Q95" t="str">
            <v>CAD</v>
          </cell>
          <cell r="R95">
            <v>1</v>
          </cell>
          <cell r="S95">
            <v>104.09099999999999</v>
          </cell>
          <cell r="T95">
            <v>6.0759999999999996</v>
          </cell>
          <cell r="U95">
            <v>0</v>
          </cell>
          <cell r="V95">
            <v>104.09099999999999</v>
          </cell>
          <cell r="W95">
            <v>6.0759999999999996</v>
          </cell>
          <cell r="X95">
            <v>46528677</v>
          </cell>
          <cell r="Y95">
            <v>0</v>
          </cell>
          <cell r="Z95" t="str">
            <v>\\MFQ03\DATA03\DOCUMENT\POF\FIN\DMC\PROFIL\PQ\2000\44-7M-7,5%-7 septembre 2000.doc</v>
          </cell>
          <cell r="AA95">
            <v>46.528677000000002</v>
          </cell>
        </row>
        <row r="96">
          <cell r="A96">
            <v>710</v>
          </cell>
          <cell r="B96" t="str">
            <v>OBL</v>
          </cell>
          <cell r="C96" t="str">
            <v>Privé</v>
          </cell>
          <cell r="D96" t="str">
            <v>FFIN</v>
          </cell>
          <cell r="E96" t="str">
            <v>Fonds mondial</v>
          </cell>
          <cell r="F96" t="str">
            <v>CDPQ</v>
          </cell>
          <cell r="G96" t="str">
            <v>nil</v>
          </cell>
          <cell r="H96">
            <v>80000000</v>
          </cell>
          <cell r="I96" t="str">
            <v>Pleine vanille</v>
          </cell>
          <cell r="J96">
            <v>5.5</v>
          </cell>
          <cell r="K96" t="str">
            <v>semi-annuel</v>
          </cell>
          <cell r="L96">
            <v>36769</v>
          </cell>
          <cell r="M96">
            <v>36769</v>
          </cell>
          <cell r="N96">
            <v>36776</v>
          </cell>
          <cell r="O96">
            <v>39965</v>
          </cell>
          <cell r="P96">
            <v>8.7369863013698623</v>
          </cell>
          <cell r="Q96" t="str">
            <v>CAD</v>
          </cell>
          <cell r="R96">
            <v>1</v>
          </cell>
          <cell r="S96">
            <v>94.819000000000003</v>
          </cell>
          <cell r="T96">
            <v>6.2779999999999996</v>
          </cell>
          <cell r="U96">
            <v>0</v>
          </cell>
          <cell r="V96">
            <v>94.819000000000003</v>
          </cell>
          <cell r="W96">
            <v>6.2779999999999996</v>
          </cell>
          <cell r="X96">
            <v>75855200</v>
          </cell>
          <cell r="Y96">
            <v>0</v>
          </cell>
          <cell r="Z96" t="str">
            <v>\\MFQ03\DATA03\DOCUMENT\POF\FIN\DMC\PROFIL\PQ\2000\80M-5,5%-7 septembre 2000.doc</v>
          </cell>
          <cell r="AA96">
            <v>75.855199999999996</v>
          </cell>
        </row>
        <row r="97">
          <cell r="A97">
            <v>710</v>
          </cell>
          <cell r="B97" t="str">
            <v>OBL</v>
          </cell>
          <cell r="C97" t="str">
            <v>Privé</v>
          </cell>
          <cell r="D97" t="str">
            <v>PQ</v>
          </cell>
          <cell r="E97" t="str">
            <v>Fonds mondial</v>
          </cell>
          <cell r="F97" t="str">
            <v>CDPQ</v>
          </cell>
          <cell r="G97" t="str">
            <v>nil</v>
          </cell>
          <cell r="H97">
            <v>43000000</v>
          </cell>
          <cell r="I97" t="str">
            <v>Pleine vanille</v>
          </cell>
          <cell r="J97">
            <v>8.5</v>
          </cell>
          <cell r="K97" t="str">
            <v>semi-annuel</v>
          </cell>
          <cell r="L97">
            <v>36769</v>
          </cell>
          <cell r="M97">
            <v>36769</v>
          </cell>
          <cell r="N97">
            <v>36776</v>
          </cell>
          <cell r="O97">
            <v>46113</v>
          </cell>
          <cell r="P97">
            <v>25.580821917808219</v>
          </cell>
          <cell r="Q97" t="str">
            <v>CAD</v>
          </cell>
          <cell r="R97">
            <v>1</v>
          </cell>
          <cell r="S97">
            <v>125.205</v>
          </cell>
          <cell r="T97">
            <v>6.47</v>
          </cell>
          <cell r="U97">
            <v>0</v>
          </cell>
          <cell r="V97">
            <v>125.205</v>
          </cell>
          <cell r="W97">
            <v>6.47</v>
          </cell>
          <cell r="X97">
            <v>53838150</v>
          </cell>
          <cell r="Y97">
            <v>0</v>
          </cell>
          <cell r="Z97" t="str">
            <v>\\MFQ03\DATA03\DOCUMENT\POF\FIN\DMC\PROFIL\PQ\2000\43M-8,5%-7 septembrel 2000.doc</v>
          </cell>
          <cell r="AA97">
            <v>53.838149999999999</v>
          </cell>
        </row>
        <row r="98">
          <cell r="A98">
            <v>710</v>
          </cell>
          <cell r="B98" t="str">
            <v>OBL</v>
          </cell>
          <cell r="C98" t="str">
            <v>Public</v>
          </cell>
          <cell r="D98" t="str">
            <v>FQ</v>
          </cell>
          <cell r="E98" t="str">
            <v>Base</v>
          </cell>
          <cell r="F98" t="str">
            <v>TD Asset Management</v>
          </cell>
          <cell r="G98" t="str">
            <v>Casgrain</v>
          </cell>
          <cell r="H98">
            <v>10000000</v>
          </cell>
          <cell r="I98" t="str">
            <v>Pleine vanille</v>
          </cell>
          <cell r="J98">
            <v>6.25</v>
          </cell>
          <cell r="K98" t="str">
            <v>semi-annuel</v>
          </cell>
          <cell r="L98">
            <v>36770</v>
          </cell>
          <cell r="M98">
            <v>36770</v>
          </cell>
          <cell r="N98">
            <v>36777</v>
          </cell>
          <cell r="O98">
            <v>42339</v>
          </cell>
          <cell r="P98">
            <v>15.238356164383562</v>
          </cell>
          <cell r="Q98" t="str">
            <v>CAD</v>
          </cell>
          <cell r="R98">
            <v>1</v>
          </cell>
          <cell r="S98">
            <v>98.858000000000004</v>
          </cell>
          <cell r="T98">
            <v>6.367</v>
          </cell>
          <cell r="U98">
            <v>0.247</v>
          </cell>
          <cell r="V98">
            <v>98.611000000000004</v>
          </cell>
          <cell r="W98">
            <v>6.3929999999999998</v>
          </cell>
          <cell r="X98">
            <v>9885800</v>
          </cell>
          <cell r="Y98">
            <v>24699.999999999989</v>
          </cell>
          <cell r="Z98" t="str">
            <v>\\MFQ03\DATA03\DOCUMENT\POF\FIN\DMC\PROFIL\Financement Québec\Emprunt FQ\38 - 10M-6,25%-8 septembre  2000.DOC</v>
          </cell>
          <cell r="AA98">
            <v>9.8857999999999997</v>
          </cell>
        </row>
        <row r="99">
          <cell r="A99">
            <v>710</v>
          </cell>
          <cell r="B99" t="str">
            <v>OBL</v>
          </cell>
          <cell r="C99" t="str">
            <v>Public</v>
          </cell>
          <cell r="D99" t="str">
            <v>FQ</v>
          </cell>
          <cell r="E99" t="str">
            <v>Base</v>
          </cell>
          <cell r="F99" t="str">
            <v>Greystone</v>
          </cell>
          <cell r="G99" t="str">
            <v>Financière Banque Nationale</v>
          </cell>
          <cell r="H99">
            <v>15000000</v>
          </cell>
          <cell r="I99" t="str">
            <v>Pleine vanille</v>
          </cell>
          <cell r="J99">
            <v>6.25</v>
          </cell>
          <cell r="K99" t="str">
            <v>semi-annuel</v>
          </cell>
          <cell r="L99">
            <v>36770</v>
          </cell>
          <cell r="M99">
            <v>36770</v>
          </cell>
          <cell r="N99">
            <v>36777</v>
          </cell>
          <cell r="O99">
            <v>42339</v>
          </cell>
          <cell r="P99">
            <v>15.238356164383562</v>
          </cell>
          <cell r="Q99" t="str">
            <v>CAD</v>
          </cell>
          <cell r="R99">
            <v>1</v>
          </cell>
          <cell r="S99">
            <v>98.724000000000004</v>
          </cell>
          <cell r="T99">
            <v>6.3810000000000002</v>
          </cell>
          <cell r="U99">
            <v>0.247</v>
          </cell>
          <cell r="V99">
            <v>98.477000000000004</v>
          </cell>
          <cell r="W99">
            <v>6.407</v>
          </cell>
          <cell r="X99">
            <v>14808600</v>
          </cell>
          <cell r="Y99">
            <v>37049.999999999978</v>
          </cell>
          <cell r="Z99" t="str">
            <v>\\MFQ03\DATA03\DOCUMENT\POF\FIN\DMC\PROFIL\Financement Québec\Emprunt FQ\39 - 15-6,25%-8 septembre  2000.DOC</v>
          </cell>
          <cell r="AA99">
            <v>14.8086</v>
          </cell>
        </row>
        <row r="100">
          <cell r="A100">
            <v>710</v>
          </cell>
          <cell r="B100" t="str">
            <v>RR</v>
          </cell>
          <cell r="C100" t="str">
            <v>Public</v>
          </cell>
          <cell r="D100" t="str">
            <v>PQ</v>
          </cell>
          <cell r="E100" t="str">
            <v>Base</v>
          </cell>
          <cell r="F100" t="str">
            <v>Optimum et Valorem</v>
          </cell>
          <cell r="G100" t="str">
            <v>Financière Banque Nationale</v>
          </cell>
          <cell r="H100">
            <v>19100000</v>
          </cell>
          <cell r="I100" t="str">
            <v>Pleine vanille</v>
          </cell>
          <cell r="J100">
            <v>4.5</v>
          </cell>
          <cell r="K100" t="str">
            <v>semi-annuel</v>
          </cell>
          <cell r="L100">
            <v>36770</v>
          </cell>
          <cell r="M100">
            <v>36770</v>
          </cell>
          <cell r="N100">
            <v>36776</v>
          </cell>
          <cell r="O100">
            <v>46357</v>
          </cell>
          <cell r="P100">
            <v>26.24931506849315</v>
          </cell>
          <cell r="Q100" t="str">
            <v>CAD</v>
          </cell>
          <cell r="R100">
            <v>1</v>
          </cell>
          <cell r="S100">
            <v>106.938</v>
          </cell>
          <cell r="T100">
            <v>4.0670000000000002</v>
          </cell>
          <cell r="U100">
            <v>0.28299999999999997</v>
          </cell>
          <cell r="V100">
            <v>106.655</v>
          </cell>
          <cell r="W100">
            <v>4.0839999999999996</v>
          </cell>
          <cell r="X100">
            <v>20501487.100000001</v>
          </cell>
          <cell r="Y100">
            <v>54053.00000000024</v>
          </cell>
          <cell r="Z100" t="str">
            <v>\\MFQ03\DATA03\DOCUMENT\POF\FIN\DMC\PROFIL\PQ\2000\19-1M-4,50%-7 septembre 2000.doc</v>
          </cell>
          <cell r="AA100">
            <v>20.501487100000002</v>
          </cell>
        </row>
        <row r="101">
          <cell r="A101">
            <v>794</v>
          </cell>
          <cell r="B101" t="str">
            <v>MTNCAN</v>
          </cell>
          <cell r="C101" t="str">
            <v>Privé</v>
          </cell>
          <cell r="D101" t="str">
            <v>PQ</v>
          </cell>
          <cell r="E101" t="str">
            <v>Base</v>
          </cell>
          <cell r="F101" t="str">
            <v>Bimco, HQ Pension</v>
          </cell>
          <cell r="G101" t="str">
            <v>TD</v>
          </cell>
          <cell r="H101">
            <v>120000000</v>
          </cell>
          <cell r="I101" t="str">
            <v>Echangeable 6-30</v>
          </cell>
          <cell r="J101">
            <v>6.46</v>
          </cell>
          <cell r="K101" t="str">
            <v>semi-annuel</v>
          </cell>
          <cell r="L101">
            <v>36770</v>
          </cell>
          <cell r="M101">
            <v>36770</v>
          </cell>
          <cell r="N101">
            <v>36776</v>
          </cell>
          <cell r="O101">
            <v>38808</v>
          </cell>
          <cell r="P101">
            <v>5.5671232876712331</v>
          </cell>
          <cell r="Q101" t="str">
            <v>CAD</v>
          </cell>
          <cell r="R101">
            <v>1</v>
          </cell>
          <cell r="S101">
            <v>102.807</v>
          </cell>
          <cell r="T101">
            <v>6.1669999999999998</v>
          </cell>
          <cell r="U101">
            <v>0.25700000000000001</v>
          </cell>
          <cell r="V101">
            <v>102.55</v>
          </cell>
          <cell r="W101">
            <v>5.915</v>
          </cell>
          <cell r="X101">
            <v>123368400</v>
          </cell>
          <cell r="Y101">
            <v>308400.000000006</v>
          </cell>
          <cell r="Z101" t="str">
            <v>\\MFQ03\DATA03\DOCUMENT\POF\FIN\FLT\PROFIL\Mtncan2000\MTNCAN-13.DOC</v>
          </cell>
          <cell r="AA101">
            <v>123.36839999999999</v>
          </cell>
        </row>
        <row r="102">
          <cell r="B102" t="str">
            <v>MTNCAN</v>
          </cell>
          <cell r="C102" t="str">
            <v>Privé</v>
          </cell>
          <cell r="D102" t="str">
            <v>HQ</v>
          </cell>
          <cell r="E102" t="str">
            <v>Base</v>
          </cell>
          <cell r="F102" t="str">
            <v>Canada Life</v>
          </cell>
          <cell r="G102" t="str">
            <v>BLC</v>
          </cell>
          <cell r="H102">
            <v>15000000</v>
          </cell>
          <cell r="I102" t="str">
            <v>Pleine vanille</v>
          </cell>
          <cell r="J102">
            <v>6</v>
          </cell>
          <cell r="K102" t="str">
            <v>semi-annuel</v>
          </cell>
          <cell r="L102">
            <v>36769</v>
          </cell>
          <cell r="M102">
            <v>36769</v>
          </cell>
          <cell r="N102">
            <v>36776</v>
          </cell>
          <cell r="O102">
            <v>51181</v>
          </cell>
          <cell r="P102">
            <v>39.465753424657535</v>
          </cell>
          <cell r="Q102" t="str">
            <v>CAD</v>
          </cell>
          <cell r="R102">
            <v>1</v>
          </cell>
          <cell r="S102">
            <v>95.02</v>
          </cell>
          <cell r="T102">
            <v>6.3449999999999998</v>
          </cell>
          <cell r="U102">
            <v>0.25</v>
          </cell>
          <cell r="V102">
            <v>94.781999999999996</v>
          </cell>
          <cell r="W102">
            <v>6.3620000000000001</v>
          </cell>
          <cell r="X102">
            <v>14253000</v>
          </cell>
          <cell r="Y102">
            <v>35632.5</v>
          </cell>
          <cell r="AA102">
            <v>14.253</v>
          </cell>
        </row>
        <row r="103">
          <cell r="A103">
            <v>794</v>
          </cell>
          <cell r="B103" t="str">
            <v>MTNCAN</v>
          </cell>
          <cell r="C103" t="str">
            <v>Privé</v>
          </cell>
          <cell r="D103" t="str">
            <v>PQ</v>
          </cell>
          <cell r="E103" t="str">
            <v>Base</v>
          </cell>
          <cell r="F103" t="str">
            <v>Canada Life</v>
          </cell>
          <cell r="G103" t="str">
            <v>CIBC</v>
          </cell>
          <cell r="H103">
            <v>15000000</v>
          </cell>
          <cell r="I103" t="str">
            <v>Step-up</v>
          </cell>
          <cell r="J103">
            <v>80</v>
          </cell>
          <cell r="K103" t="str">
            <v>semi-annuel</v>
          </cell>
          <cell r="L103">
            <v>36781</v>
          </cell>
          <cell r="M103">
            <v>36781</v>
          </cell>
          <cell r="N103">
            <v>36787</v>
          </cell>
          <cell r="O103">
            <v>51227</v>
          </cell>
          <cell r="P103">
            <v>39.561643835616437</v>
          </cell>
          <cell r="Q103" t="str">
            <v>CAD</v>
          </cell>
          <cell r="R103">
            <v>1</v>
          </cell>
          <cell r="S103">
            <v>109.996</v>
          </cell>
          <cell r="T103">
            <v>6.2720000000000002</v>
          </cell>
          <cell r="U103">
            <v>0.27500000000000002</v>
          </cell>
          <cell r="V103">
            <v>109.721</v>
          </cell>
          <cell r="W103">
            <v>6.28</v>
          </cell>
          <cell r="X103">
            <v>16499400</v>
          </cell>
          <cell r="Y103">
            <v>41249.999999998719</v>
          </cell>
          <cell r="Z103" t="str">
            <v>\\MFQ03\DATA03\DOCUMENT\POF\FIN\FLT\PROFIL\Mtncan2000\MTNCAN-14.DOC</v>
          </cell>
          <cell r="AA103">
            <v>16.499400000000001</v>
          </cell>
        </row>
        <row r="104">
          <cell r="A104">
            <v>794</v>
          </cell>
          <cell r="B104" t="str">
            <v>MTNCAN</v>
          </cell>
          <cell r="C104" t="str">
            <v>Privé</v>
          </cell>
          <cell r="D104" t="str">
            <v>PQ</v>
          </cell>
          <cell r="E104" t="str">
            <v>Base</v>
          </cell>
          <cell r="F104" t="str">
            <v>Standard Life</v>
          </cell>
          <cell r="G104" t="str">
            <v>TD</v>
          </cell>
          <cell r="H104">
            <v>15000000</v>
          </cell>
          <cell r="I104" t="str">
            <v>Echangeable 6-30</v>
          </cell>
          <cell r="J104">
            <v>6.46</v>
          </cell>
          <cell r="K104" t="str">
            <v>semi-annuel</v>
          </cell>
          <cell r="L104">
            <v>36787</v>
          </cell>
          <cell r="M104">
            <v>36787</v>
          </cell>
          <cell r="N104">
            <v>36790</v>
          </cell>
          <cell r="O104">
            <v>38808</v>
          </cell>
          <cell r="P104">
            <v>5.5287671232876709</v>
          </cell>
          <cell r="Q104" t="str">
            <v>CAD</v>
          </cell>
          <cell r="R104">
            <v>1</v>
          </cell>
          <cell r="S104">
            <v>101.922</v>
          </cell>
          <cell r="T104">
            <v>6.0449999999999999</v>
          </cell>
          <cell r="U104">
            <v>0.255</v>
          </cell>
          <cell r="V104">
            <v>101.667</v>
          </cell>
          <cell r="W104">
            <v>6.1</v>
          </cell>
          <cell r="X104">
            <v>15288300</v>
          </cell>
          <cell r="Y104">
            <v>38249.999999999323</v>
          </cell>
          <cell r="Z104" t="str">
            <v>\\MFQ03\DATA03\DOCUMENT\POF\FIN\FLT\PROFIL\Mtncan2000\MTNCAN-15.DOC</v>
          </cell>
          <cell r="AA104">
            <v>15.2883</v>
          </cell>
        </row>
        <row r="105">
          <cell r="A105">
            <v>794</v>
          </cell>
          <cell r="B105" t="str">
            <v>MTNCAN</v>
          </cell>
          <cell r="C105" t="str">
            <v>Privé</v>
          </cell>
          <cell r="D105" t="str">
            <v>PQ</v>
          </cell>
          <cell r="E105" t="str">
            <v>Base</v>
          </cell>
          <cell r="F105" t="str">
            <v>Addenda</v>
          </cell>
          <cell r="G105" t="str">
            <v>LBG</v>
          </cell>
          <cell r="H105">
            <v>7000000</v>
          </cell>
          <cell r="I105" t="str">
            <v>Step-up</v>
          </cell>
          <cell r="J105">
            <v>80</v>
          </cell>
          <cell r="K105" t="str">
            <v>semi-annuel</v>
          </cell>
          <cell r="L105">
            <v>36795</v>
          </cell>
          <cell r="M105">
            <v>36795</v>
          </cell>
          <cell r="N105">
            <v>36798</v>
          </cell>
          <cell r="O105">
            <v>51227</v>
          </cell>
          <cell r="P105">
            <v>39.531506849315072</v>
          </cell>
          <cell r="Q105" t="str">
            <v>CAD</v>
          </cell>
          <cell r="R105">
            <v>1</v>
          </cell>
          <cell r="S105">
            <v>104.202</v>
          </cell>
          <cell r="T105">
            <v>6.44</v>
          </cell>
          <cell r="U105">
            <v>0.26100000000000001</v>
          </cell>
          <cell r="V105">
            <v>103.941</v>
          </cell>
          <cell r="W105">
            <v>6.4480000000000004</v>
          </cell>
          <cell r="X105">
            <v>7294140</v>
          </cell>
          <cell r="Y105">
            <v>18269.999999999698</v>
          </cell>
          <cell r="Z105" t="str">
            <v>\\MFQ03\DATA03\DOCUMENT\POF\FIN\FLT\PROFIL\Mtncan2000\MTNCAN-16.DOC</v>
          </cell>
          <cell r="AA105">
            <v>7.2941399999999996</v>
          </cell>
        </row>
        <row r="106">
          <cell r="A106">
            <v>794</v>
          </cell>
          <cell r="B106" t="str">
            <v>MTNCAN</v>
          </cell>
          <cell r="C106" t="str">
            <v>Privé</v>
          </cell>
          <cell r="D106" t="str">
            <v>PQ</v>
          </cell>
          <cell r="E106" t="str">
            <v>Base</v>
          </cell>
          <cell r="F106" t="str">
            <v>Canada Life</v>
          </cell>
          <cell r="G106" t="str">
            <v>LBG</v>
          </cell>
          <cell r="H106">
            <v>5000000</v>
          </cell>
          <cell r="I106" t="str">
            <v>Step-up</v>
          </cell>
          <cell r="J106">
            <v>80</v>
          </cell>
          <cell r="K106" t="str">
            <v>semi-annuel</v>
          </cell>
          <cell r="L106">
            <v>36795</v>
          </cell>
          <cell r="M106">
            <v>36795</v>
          </cell>
          <cell r="N106">
            <v>36801</v>
          </cell>
          <cell r="O106">
            <v>51227</v>
          </cell>
          <cell r="P106">
            <v>39.523287671232879</v>
          </cell>
          <cell r="Q106" t="str">
            <v>CAD</v>
          </cell>
          <cell r="R106">
            <v>1</v>
          </cell>
          <cell r="S106">
            <v>104.604</v>
          </cell>
          <cell r="T106">
            <v>6.43</v>
          </cell>
          <cell r="U106">
            <v>0.26200000000000001</v>
          </cell>
          <cell r="V106">
            <v>104.342</v>
          </cell>
          <cell r="W106">
            <v>6.4379999999999997</v>
          </cell>
          <cell r="X106">
            <v>5230200</v>
          </cell>
          <cell r="Y106">
            <v>13100.000000000024</v>
          </cell>
          <cell r="Z106" t="str">
            <v>\\MFQ03\DATA03\DOCUMENT\POF\FIN\FLT\PROFIL\Mtncan2000\MTNCAN-17.DOC</v>
          </cell>
          <cell r="AA106">
            <v>5.2302</v>
          </cell>
        </row>
        <row r="107">
          <cell r="A107">
            <v>794</v>
          </cell>
          <cell r="B107" t="str">
            <v>MTNCAN</v>
          </cell>
          <cell r="C107" t="str">
            <v>Privé</v>
          </cell>
          <cell r="D107" t="str">
            <v>PQ</v>
          </cell>
          <cell r="E107" t="str">
            <v>Base</v>
          </cell>
          <cell r="F107" t="str">
            <v>Philips, Hager and North</v>
          </cell>
          <cell r="G107" t="str">
            <v>SML</v>
          </cell>
          <cell r="H107">
            <v>20000000</v>
          </cell>
          <cell r="I107" t="str">
            <v>Step-up</v>
          </cell>
          <cell r="J107">
            <v>80</v>
          </cell>
          <cell r="K107" t="str">
            <v>semi-annuel</v>
          </cell>
          <cell r="L107">
            <v>36796</v>
          </cell>
          <cell r="M107">
            <v>36796</v>
          </cell>
          <cell r="N107">
            <v>36802</v>
          </cell>
          <cell r="O107">
            <v>51227</v>
          </cell>
          <cell r="P107">
            <v>39.520547945205479</v>
          </cell>
          <cell r="Q107" t="str">
            <v>CAD</v>
          </cell>
          <cell r="R107">
            <v>1</v>
          </cell>
          <cell r="S107">
            <v>104.971</v>
          </cell>
          <cell r="T107">
            <v>6.42</v>
          </cell>
          <cell r="U107">
            <v>0.26200000000000001</v>
          </cell>
          <cell r="V107">
            <v>104.709</v>
          </cell>
          <cell r="W107">
            <v>6.4279999999999999</v>
          </cell>
          <cell r="X107">
            <v>20994200</v>
          </cell>
          <cell r="Y107">
            <v>52400.000000000095</v>
          </cell>
          <cell r="Z107" t="str">
            <v>\\MFQ03\DATA03\DOCUMENT\POF\FIN\FLT\PROFIL\Mtncan2000\MTNCAN-18.DOC</v>
          </cell>
          <cell r="AA107">
            <v>20.994199999999999</v>
          </cell>
        </row>
        <row r="108">
          <cell r="A108">
            <v>710</v>
          </cell>
          <cell r="B108" t="str">
            <v>OBL</v>
          </cell>
          <cell r="C108" t="str">
            <v>Public</v>
          </cell>
          <cell r="D108" t="str">
            <v>FQ</v>
          </cell>
          <cell r="E108" t="str">
            <v>Base</v>
          </cell>
          <cell r="F108" t="str">
            <v>Fonds de solidarité du Québec</v>
          </cell>
          <cell r="G108" t="str">
            <v>SML</v>
          </cell>
          <cell r="H108">
            <v>23000000</v>
          </cell>
          <cell r="I108" t="str">
            <v>Pleine vanille</v>
          </cell>
          <cell r="J108">
            <v>6.3</v>
          </cell>
          <cell r="K108" t="str">
            <v>semi-annuel</v>
          </cell>
          <cell r="L108">
            <v>36796</v>
          </cell>
          <cell r="M108">
            <v>36796</v>
          </cell>
          <cell r="N108">
            <v>36803</v>
          </cell>
          <cell r="O108">
            <v>38869</v>
          </cell>
          <cell r="P108">
            <v>5.6602739726027398</v>
          </cell>
          <cell r="Q108" t="str">
            <v>CAD</v>
          </cell>
          <cell r="R108">
            <v>1</v>
          </cell>
          <cell r="S108">
            <v>100.55500000000001</v>
          </cell>
          <cell r="T108">
            <v>6.18</v>
          </cell>
          <cell r="U108">
            <v>0.251</v>
          </cell>
          <cell r="V108">
            <v>100.304</v>
          </cell>
          <cell r="W108">
            <v>6.2329999999999997</v>
          </cell>
          <cell r="X108">
            <v>23127650</v>
          </cell>
          <cell r="Y108">
            <v>57730.000000001099</v>
          </cell>
          <cell r="Z108" t="str">
            <v>\\MFQ03\DATA03\DOCUMENT\POF\FIN\DMC\PROFIL\Financement Québec\Emprunt FQ\40 - 23M-6,30%-4 octobre 2000.DOC</v>
          </cell>
          <cell r="AA108">
            <v>23.127649999999999</v>
          </cell>
        </row>
        <row r="109">
          <cell r="B109" t="str">
            <v>MTNCAN</v>
          </cell>
          <cell r="C109" t="str">
            <v>Privé</v>
          </cell>
          <cell r="D109" t="str">
            <v>HQ</v>
          </cell>
          <cell r="E109" t="str">
            <v>Base</v>
          </cell>
          <cell r="F109" t="str">
            <v>Guardian Capital</v>
          </cell>
          <cell r="G109" t="str">
            <v>CIBC</v>
          </cell>
          <cell r="H109">
            <v>10000000</v>
          </cell>
          <cell r="I109" t="str">
            <v>Pleine vanille</v>
          </cell>
          <cell r="J109">
            <v>6</v>
          </cell>
          <cell r="K109" t="str">
            <v>semi-annuel</v>
          </cell>
          <cell r="L109">
            <v>36803</v>
          </cell>
          <cell r="M109">
            <v>36803</v>
          </cell>
          <cell r="N109">
            <v>36809</v>
          </cell>
          <cell r="O109">
            <v>51181</v>
          </cell>
          <cell r="P109">
            <v>39.375342465753427</v>
          </cell>
          <cell r="Q109" t="str">
            <v>CAD</v>
          </cell>
          <cell r="R109">
            <v>1</v>
          </cell>
          <cell r="S109">
            <v>93.492999999999995</v>
          </cell>
          <cell r="T109">
            <v>6.4569999999999999</v>
          </cell>
          <cell r="U109">
            <v>0.23400000000000001</v>
          </cell>
          <cell r="V109">
            <v>93.259</v>
          </cell>
          <cell r="W109">
            <v>6.4740000000000002</v>
          </cell>
          <cell r="X109">
            <v>9349300</v>
          </cell>
          <cell r="Y109">
            <v>23373.25</v>
          </cell>
          <cell r="AA109">
            <v>9.3492999999999995</v>
          </cell>
        </row>
        <row r="110">
          <cell r="A110">
            <v>794</v>
          </cell>
          <cell r="B110" t="str">
            <v>MTNCAN</v>
          </cell>
          <cell r="C110" t="str">
            <v>Privé</v>
          </cell>
          <cell r="D110" t="str">
            <v>PQ</v>
          </cell>
          <cell r="E110" t="str">
            <v>Base</v>
          </cell>
          <cell r="F110" t="str">
            <v>Optvest</v>
          </cell>
          <cell r="G110" t="str">
            <v>LBG</v>
          </cell>
          <cell r="H110">
            <v>5000000</v>
          </cell>
          <cell r="I110" t="str">
            <v>Pleine vanille</v>
          </cell>
          <cell r="J110">
            <v>80</v>
          </cell>
          <cell r="K110" t="str">
            <v>semi-annuel</v>
          </cell>
          <cell r="L110">
            <v>36815</v>
          </cell>
          <cell r="M110">
            <v>36815</v>
          </cell>
          <cell r="N110">
            <v>36819</v>
          </cell>
          <cell r="O110">
            <v>51227</v>
          </cell>
          <cell r="P110">
            <v>39.473972602739728</v>
          </cell>
          <cell r="Q110" t="str">
            <v>CAD</v>
          </cell>
          <cell r="R110">
            <v>1</v>
          </cell>
          <cell r="S110">
            <v>107.438</v>
          </cell>
          <cell r="T110">
            <v>6.359</v>
          </cell>
          <cell r="U110">
            <v>0.26900000000000002</v>
          </cell>
          <cell r="V110">
            <v>104.169</v>
          </cell>
          <cell r="W110">
            <v>6.367</v>
          </cell>
          <cell r="X110">
            <v>5371900</v>
          </cell>
          <cell r="Y110">
            <v>163450.00000000029</v>
          </cell>
          <cell r="Z110" t="str">
            <v>..\Profils\Mtncan 2000\MTNCAN-19.DOC</v>
          </cell>
          <cell r="AA110">
            <v>5.3719000000000001</v>
          </cell>
        </row>
        <row r="111">
          <cell r="B111" t="str">
            <v>MTNCAN</v>
          </cell>
          <cell r="C111" t="str">
            <v>Privé</v>
          </cell>
          <cell r="D111" t="str">
            <v>HQ</v>
          </cell>
          <cell r="E111" t="str">
            <v>Base</v>
          </cell>
          <cell r="F111" t="str">
            <v>Trans America insurance Co. of Canada</v>
          </cell>
          <cell r="G111" t="str">
            <v>SML</v>
          </cell>
          <cell r="H111">
            <v>15000000</v>
          </cell>
          <cell r="I111" t="str">
            <v>Step-up</v>
          </cell>
          <cell r="J111">
            <v>45</v>
          </cell>
          <cell r="K111" t="str">
            <v>semi-annuel</v>
          </cell>
          <cell r="L111">
            <v>36826</v>
          </cell>
          <cell r="M111">
            <v>36826</v>
          </cell>
          <cell r="N111">
            <v>36832</v>
          </cell>
          <cell r="O111">
            <v>58486</v>
          </cell>
          <cell r="P111">
            <v>59.326027397260276</v>
          </cell>
          <cell r="Q111" t="str">
            <v>CAD</v>
          </cell>
          <cell r="R111">
            <v>1</v>
          </cell>
          <cell r="S111">
            <v>107.776</v>
          </cell>
          <cell r="U111">
            <v>0.26900000000000002</v>
          </cell>
          <cell r="V111">
            <v>107.50700000000001</v>
          </cell>
          <cell r="W111">
            <v>6.2169999999999996</v>
          </cell>
          <cell r="X111">
            <v>16166400</v>
          </cell>
          <cell r="Y111">
            <v>40416.080000000002</v>
          </cell>
          <cell r="AA111">
            <v>16.166399999999999</v>
          </cell>
        </row>
        <row r="112">
          <cell r="A112">
            <v>710</v>
          </cell>
          <cell r="B112" t="str">
            <v>OBL</v>
          </cell>
          <cell r="C112" t="str">
            <v>Privé</v>
          </cell>
          <cell r="D112" t="str">
            <v>PQ</v>
          </cell>
          <cell r="E112" t="str">
            <v>Fonds mondial</v>
          </cell>
          <cell r="F112" t="str">
            <v>CDPQ</v>
          </cell>
          <cell r="G112" t="str">
            <v>nil</v>
          </cell>
          <cell r="H112">
            <v>34900000</v>
          </cell>
          <cell r="I112" t="str">
            <v>Pleine vanille</v>
          </cell>
          <cell r="J112">
            <v>6.5</v>
          </cell>
          <cell r="K112" t="str">
            <v>semi-annuel</v>
          </cell>
          <cell r="L112">
            <v>36830</v>
          </cell>
          <cell r="M112">
            <v>36830</v>
          </cell>
          <cell r="N112">
            <v>36836</v>
          </cell>
          <cell r="O112">
            <v>38687</v>
          </cell>
          <cell r="P112">
            <v>5.0712328767123287</v>
          </cell>
          <cell r="Q112" t="str">
            <v>CAD</v>
          </cell>
          <cell r="R112">
            <v>1</v>
          </cell>
          <cell r="S112">
            <v>101.301</v>
          </cell>
          <cell r="T112">
            <v>6.1959999999999997</v>
          </cell>
          <cell r="U112">
            <v>0</v>
          </cell>
          <cell r="V112">
            <v>101.301</v>
          </cell>
          <cell r="W112">
            <v>6.1959999999999997</v>
          </cell>
          <cell r="X112">
            <v>35354049</v>
          </cell>
          <cell r="Y112">
            <v>0</v>
          </cell>
          <cell r="Z112" t="str">
            <v>..\Profils\Privés2000\34,9M-6,5%-6 novembre 2000.doc</v>
          </cell>
          <cell r="AA112">
            <v>35.354049000000003</v>
          </cell>
        </row>
        <row r="113">
          <cell r="A113">
            <v>710</v>
          </cell>
          <cell r="B113" t="str">
            <v>OBL</v>
          </cell>
          <cell r="C113" t="str">
            <v>Privé</v>
          </cell>
          <cell r="D113" t="str">
            <v>PQ</v>
          </cell>
          <cell r="E113" t="str">
            <v>Fonds mondial</v>
          </cell>
          <cell r="F113" t="str">
            <v>CDPQ</v>
          </cell>
          <cell r="G113" t="str">
            <v>nil</v>
          </cell>
          <cell r="H113">
            <v>34000000</v>
          </cell>
          <cell r="I113" t="str">
            <v>Pleine vanille</v>
          </cell>
          <cell r="J113">
            <v>5.5</v>
          </cell>
          <cell r="K113" t="str">
            <v>semi-annuel</v>
          </cell>
          <cell r="L113">
            <v>36830</v>
          </cell>
          <cell r="M113">
            <v>36830</v>
          </cell>
          <cell r="N113">
            <v>36836</v>
          </cell>
          <cell r="O113">
            <v>39965</v>
          </cell>
          <cell r="P113">
            <v>8.5726027397260278</v>
          </cell>
          <cell r="Q113" t="str">
            <v>CAD</v>
          </cell>
          <cell r="R113">
            <v>1</v>
          </cell>
          <cell r="S113">
            <v>94.1</v>
          </cell>
          <cell r="T113">
            <v>6.4050000000000002</v>
          </cell>
          <cell r="U113">
            <v>0</v>
          </cell>
          <cell r="V113">
            <v>94.1</v>
          </cell>
          <cell r="W113">
            <v>6.4050000000000002</v>
          </cell>
          <cell r="X113">
            <v>31994000</v>
          </cell>
          <cell r="Y113">
            <v>0</v>
          </cell>
          <cell r="Z113" t="str">
            <v>..\Profils\Privés2000\34M-5,5%-6 novembre 2000.doc</v>
          </cell>
          <cell r="AA113">
            <v>31.994</v>
          </cell>
        </row>
        <row r="114">
          <cell r="A114">
            <v>710</v>
          </cell>
          <cell r="B114" t="str">
            <v>OBL</v>
          </cell>
          <cell r="C114" t="str">
            <v>Privé</v>
          </cell>
          <cell r="D114" t="str">
            <v>PQ</v>
          </cell>
          <cell r="E114" t="str">
            <v>Fonds mondial</v>
          </cell>
          <cell r="F114" t="str">
            <v>CDPQ</v>
          </cell>
          <cell r="G114" t="str">
            <v>nil</v>
          </cell>
          <cell r="H114">
            <v>33000000</v>
          </cell>
          <cell r="I114" t="str">
            <v>Pleine vanille</v>
          </cell>
          <cell r="J114">
            <v>6</v>
          </cell>
          <cell r="K114" t="str">
            <v>semi-annuel</v>
          </cell>
          <cell r="L114">
            <v>36830</v>
          </cell>
          <cell r="M114">
            <v>36830</v>
          </cell>
          <cell r="N114">
            <v>36836</v>
          </cell>
          <cell r="O114">
            <v>47392</v>
          </cell>
          <cell r="P114">
            <v>28.920547945205481</v>
          </cell>
          <cell r="Q114" t="str">
            <v>CAD</v>
          </cell>
          <cell r="R114">
            <v>1</v>
          </cell>
          <cell r="S114">
            <v>92.966999999999999</v>
          </cell>
          <cell r="T114">
            <v>6.5439999999999996</v>
          </cell>
          <cell r="U114">
            <v>0</v>
          </cell>
          <cell r="V114">
            <v>92.966999999999999</v>
          </cell>
          <cell r="W114">
            <v>6.5439999999999996</v>
          </cell>
          <cell r="X114">
            <v>30679110</v>
          </cell>
          <cell r="Y114">
            <v>0</v>
          </cell>
          <cell r="Z114" t="str">
            <v>..\Profils\Privés2000\33M-6%-6 novembre 2000.doc</v>
          </cell>
          <cell r="AA114">
            <v>30.679110000000001</v>
          </cell>
        </row>
        <row r="115">
          <cell r="A115">
            <v>710</v>
          </cell>
          <cell r="B115" t="str">
            <v>OBL</v>
          </cell>
          <cell r="C115" t="str">
            <v>Public</v>
          </cell>
          <cell r="D115" t="str">
            <v>PQ</v>
          </cell>
          <cell r="E115" t="str">
            <v>Base</v>
          </cell>
          <cell r="F115" t="str">
            <v>nil</v>
          </cell>
          <cell r="G115" t="str">
            <v>Syndicat</v>
          </cell>
          <cell r="H115">
            <v>400000000</v>
          </cell>
          <cell r="I115" t="str">
            <v>Pleine vanille</v>
          </cell>
          <cell r="J115">
            <v>6.25</v>
          </cell>
          <cell r="K115" t="str">
            <v>semi-annuel</v>
          </cell>
          <cell r="L115">
            <v>36831</v>
          </cell>
          <cell r="M115">
            <v>36831</v>
          </cell>
          <cell r="N115">
            <v>36836</v>
          </cell>
          <cell r="O115">
            <v>48366</v>
          </cell>
          <cell r="P115">
            <v>31.589041095890412</v>
          </cell>
          <cell r="Q115" t="str">
            <v>CAD</v>
          </cell>
          <cell r="R115">
            <v>1</v>
          </cell>
          <cell r="S115">
            <v>96.09</v>
          </cell>
          <cell r="T115">
            <v>6.5439999999999996</v>
          </cell>
          <cell r="U115">
            <v>0.6</v>
          </cell>
          <cell r="V115">
            <v>95.49</v>
          </cell>
          <cell r="W115">
            <v>6.5910000000000002</v>
          </cell>
          <cell r="X115">
            <v>384360000</v>
          </cell>
          <cell r="Y115">
            <v>2400000.000000034</v>
          </cell>
          <cell r="Z115" t="str">
            <v>..\Profils\Public\Public2000\400M-6,25% 1 juin 2032-1 novembre 2000.doc</v>
          </cell>
          <cell r="AA115">
            <v>384.36</v>
          </cell>
        </row>
        <row r="116">
          <cell r="A116">
            <v>794</v>
          </cell>
          <cell r="B116" t="str">
            <v>MTNCAN</v>
          </cell>
          <cell r="C116" t="str">
            <v>Privé</v>
          </cell>
          <cell r="D116" t="str">
            <v>PQ</v>
          </cell>
          <cell r="E116" t="str">
            <v>Base</v>
          </cell>
          <cell r="F116" t="str">
            <v>Optvest</v>
          </cell>
          <cell r="G116" t="str">
            <v>CCDQ</v>
          </cell>
          <cell r="H116">
            <v>5000000</v>
          </cell>
          <cell r="I116" t="str">
            <v>Pleine vanille</v>
          </cell>
          <cell r="J116">
            <v>80</v>
          </cell>
          <cell r="K116" t="str">
            <v>semi-annuel</v>
          </cell>
          <cell r="L116">
            <v>36838</v>
          </cell>
          <cell r="M116">
            <v>36838</v>
          </cell>
          <cell r="N116">
            <v>36844</v>
          </cell>
          <cell r="O116">
            <v>51227</v>
          </cell>
          <cell r="P116">
            <v>39.405479452054792</v>
          </cell>
          <cell r="Q116" t="str">
            <v>CAD</v>
          </cell>
          <cell r="R116">
            <v>1</v>
          </cell>
          <cell r="S116">
            <v>103.14100000000001</v>
          </cell>
          <cell r="T116">
            <v>6.4950000000000001</v>
          </cell>
          <cell r="U116">
            <v>0.25</v>
          </cell>
          <cell r="V116">
            <v>102.883</v>
          </cell>
          <cell r="W116">
            <v>6.5030000000000001</v>
          </cell>
          <cell r="X116">
            <v>5157050</v>
          </cell>
          <cell r="Y116">
            <v>12900.000000000489</v>
          </cell>
          <cell r="Z116" t="str">
            <v>\\MFQ03\DATA03\DOCUMENT\POF\FIN\FLT\PROFIL\Mtncan2000\MTNCAN-20.doc</v>
          </cell>
          <cell r="AA116">
            <v>5.1570499999999999</v>
          </cell>
        </row>
        <row r="117">
          <cell r="B117" t="str">
            <v>MTNCAN</v>
          </cell>
          <cell r="C117" t="str">
            <v>Privé</v>
          </cell>
          <cell r="D117" t="str">
            <v>HQ</v>
          </cell>
          <cell r="E117" t="str">
            <v>Base</v>
          </cell>
          <cell r="F117" t="str">
            <v>Munich RE</v>
          </cell>
          <cell r="G117" t="str">
            <v>CIBC</v>
          </cell>
          <cell r="H117">
            <v>15000000</v>
          </cell>
          <cell r="I117" t="str">
            <v>Step-up</v>
          </cell>
          <cell r="J117">
            <v>45</v>
          </cell>
          <cell r="K117" t="str">
            <v>semi-annuel</v>
          </cell>
          <cell r="L117">
            <v>36838</v>
          </cell>
          <cell r="M117">
            <v>36838</v>
          </cell>
          <cell r="N117">
            <v>36844</v>
          </cell>
          <cell r="O117">
            <v>58486</v>
          </cell>
          <cell r="P117">
            <v>59.293150684931504</v>
          </cell>
          <cell r="Q117" t="str">
            <v>CAD</v>
          </cell>
          <cell r="R117">
            <v>1</v>
          </cell>
          <cell r="S117">
            <v>102.858</v>
          </cell>
          <cell r="U117">
            <v>0.25</v>
          </cell>
          <cell r="V117">
            <v>102.601</v>
          </cell>
          <cell r="W117">
            <v>6.3419999999999996</v>
          </cell>
          <cell r="X117">
            <v>15428700</v>
          </cell>
          <cell r="Y117">
            <v>38571.75</v>
          </cell>
          <cell r="AA117">
            <v>15.428699999999999</v>
          </cell>
        </row>
        <row r="118">
          <cell r="A118">
            <v>710</v>
          </cell>
          <cell r="B118" t="str">
            <v>OBL</v>
          </cell>
          <cell r="C118" t="str">
            <v>Privé</v>
          </cell>
          <cell r="D118" t="str">
            <v>FFIN</v>
          </cell>
          <cell r="E118" t="str">
            <v>Base</v>
          </cell>
          <cell r="F118" t="str">
            <v>CDPQ</v>
          </cell>
          <cell r="G118" t="str">
            <v>nil</v>
          </cell>
          <cell r="H118">
            <v>150000000</v>
          </cell>
          <cell r="I118" t="str">
            <v>Pleine vanille</v>
          </cell>
          <cell r="J118">
            <v>6.25</v>
          </cell>
          <cell r="K118" t="str">
            <v>semi-annuel</v>
          </cell>
          <cell r="L118">
            <v>36840</v>
          </cell>
          <cell r="M118">
            <v>36840</v>
          </cell>
          <cell r="N118">
            <v>36846</v>
          </cell>
          <cell r="O118">
            <v>40513</v>
          </cell>
          <cell r="P118">
            <v>10.046575342465754</v>
          </cell>
          <cell r="Q118" t="str">
            <v>CAD</v>
          </cell>
          <cell r="R118">
            <v>1</v>
          </cell>
          <cell r="S118">
            <v>98.570999999999998</v>
          </cell>
          <cell r="T118">
            <v>6.4450000000000003</v>
          </cell>
          <cell r="U118">
            <v>0</v>
          </cell>
          <cell r="V118">
            <v>98.570999999999998</v>
          </cell>
          <cell r="W118">
            <v>6.4450000000000003</v>
          </cell>
          <cell r="X118">
            <v>147856500</v>
          </cell>
          <cell r="Y118">
            <v>0</v>
          </cell>
          <cell r="Z118" t="str">
            <v>\\MFQ03\DATA03\DOCUMENT\POF\FIN\FLT\PROFIL\PQ\2000\150M-6,25% dec 2010-16 novembre 2000.doc</v>
          </cell>
          <cell r="AA118">
            <v>147.85650000000001</v>
          </cell>
        </row>
        <row r="119">
          <cell r="A119">
            <v>794</v>
          </cell>
          <cell r="B119" t="str">
            <v>MTNCAN</v>
          </cell>
          <cell r="C119" t="str">
            <v>Privé</v>
          </cell>
          <cell r="D119" t="str">
            <v>PQ</v>
          </cell>
          <cell r="E119" t="str">
            <v>Base</v>
          </cell>
          <cell r="F119" t="str">
            <v>Philips, Hager and North</v>
          </cell>
          <cell r="G119" t="str">
            <v>TD</v>
          </cell>
          <cell r="H119">
            <v>30000000</v>
          </cell>
          <cell r="I119" t="str">
            <v>Pleine vanille</v>
          </cell>
          <cell r="J119">
            <v>80</v>
          </cell>
          <cell r="K119" t="str">
            <v>semi-annuel</v>
          </cell>
          <cell r="L119">
            <v>36857</v>
          </cell>
          <cell r="M119">
            <v>36857</v>
          </cell>
          <cell r="N119">
            <v>36861</v>
          </cell>
          <cell r="O119">
            <v>51227</v>
          </cell>
          <cell r="P119">
            <v>39.358904109589041</v>
          </cell>
          <cell r="Q119" t="str">
            <v>CAD</v>
          </cell>
          <cell r="R119">
            <v>1</v>
          </cell>
          <cell r="S119">
            <v>109.73399999999999</v>
          </cell>
          <cell r="T119">
            <v>6.3170000000000002</v>
          </cell>
          <cell r="U119">
            <v>0.27400000000000002</v>
          </cell>
          <cell r="V119">
            <v>109.46</v>
          </cell>
          <cell r="W119">
            <v>6.3250000000000002</v>
          </cell>
          <cell r="X119">
            <v>32920200</v>
          </cell>
          <cell r="Y119">
            <v>82200.000000000276</v>
          </cell>
          <cell r="Z119" t="str">
            <v>\\MFQ03\DATA03\DOCUMENT\POF\FIN\FLT\PROFIL\Mtncan2000\MTNCAN-21.doc</v>
          </cell>
          <cell r="AA119">
            <v>32.920200000000001</v>
          </cell>
        </row>
        <row r="120">
          <cell r="B120" t="str">
            <v>MTNCAN</v>
          </cell>
          <cell r="C120" t="str">
            <v>Privé</v>
          </cell>
          <cell r="D120" t="str">
            <v>HQ</v>
          </cell>
          <cell r="E120" t="str">
            <v>Base</v>
          </cell>
          <cell r="F120" t="str">
            <v>BCMFA</v>
          </cell>
          <cell r="G120" t="str">
            <v>BLC</v>
          </cell>
          <cell r="H120">
            <v>64000000</v>
          </cell>
          <cell r="I120" t="str">
            <v>Pleine vanille</v>
          </cell>
          <cell r="J120">
            <v>6</v>
          </cell>
          <cell r="K120" t="str">
            <v>semi-annuel</v>
          </cell>
          <cell r="L120">
            <v>36859</v>
          </cell>
          <cell r="M120">
            <v>36859</v>
          </cell>
          <cell r="N120">
            <v>36895</v>
          </cell>
          <cell r="O120">
            <v>38579</v>
          </cell>
          <cell r="P120">
            <v>4.6136986301369864</v>
          </cell>
          <cell r="Q120" t="str">
            <v>CAD</v>
          </cell>
          <cell r="R120">
            <v>1</v>
          </cell>
          <cell r="S120">
            <v>100.10299999999999</v>
          </cell>
          <cell r="T120">
            <v>5.9720000000000004</v>
          </cell>
          <cell r="U120">
            <v>0.2</v>
          </cell>
          <cell r="V120">
            <v>99.903000000000006</v>
          </cell>
          <cell r="W120">
            <v>6.0220000000000002</v>
          </cell>
          <cell r="X120">
            <v>64065920</v>
          </cell>
          <cell r="Y120">
            <v>127999.99999999272</v>
          </cell>
          <cell r="AA120">
            <v>64.065920000000006</v>
          </cell>
        </row>
        <row r="121">
          <cell r="A121">
            <v>794</v>
          </cell>
          <cell r="B121" t="str">
            <v>MTNCAN</v>
          </cell>
          <cell r="C121" t="str">
            <v>Privé</v>
          </cell>
          <cell r="D121" t="str">
            <v>PQ</v>
          </cell>
          <cell r="E121" t="str">
            <v>Base</v>
          </cell>
          <cell r="F121" t="str">
            <v>Trans America insurance Co. of Canada</v>
          </cell>
          <cell r="G121" t="str">
            <v>SML</v>
          </cell>
          <cell r="H121">
            <v>10000000</v>
          </cell>
          <cell r="I121" t="str">
            <v>Step-up</v>
          </cell>
          <cell r="J121">
            <v>80</v>
          </cell>
          <cell r="K121" t="str">
            <v>semi-annuel</v>
          </cell>
          <cell r="L121">
            <v>36864</v>
          </cell>
          <cell r="M121">
            <v>36864</v>
          </cell>
          <cell r="N121">
            <v>36868</v>
          </cell>
          <cell r="O121">
            <v>51227</v>
          </cell>
          <cell r="P121">
            <v>39.339726027397262</v>
          </cell>
          <cell r="Q121" t="str">
            <v>CAD</v>
          </cell>
          <cell r="R121">
            <v>1</v>
          </cell>
          <cell r="S121">
            <v>108.67100000000001</v>
          </cell>
          <cell r="T121">
            <v>6.35</v>
          </cell>
          <cell r="U121">
            <v>0.27200000000000002</v>
          </cell>
          <cell r="V121">
            <v>108.399</v>
          </cell>
          <cell r="W121">
            <v>6.3419999999999996</v>
          </cell>
          <cell r="X121">
            <v>10867100</v>
          </cell>
          <cell r="Y121">
            <v>27200.00000000056</v>
          </cell>
          <cell r="Z121" t="str">
            <v>\\MFQ03\DATA03\DOCUMENT\POF\FIN\FLT\PROFIL\Mtncan2000\MTNCAN-22.doc</v>
          </cell>
          <cell r="AA121">
            <v>10.867100000000001</v>
          </cell>
        </row>
        <row r="122">
          <cell r="A122">
            <v>710</v>
          </cell>
          <cell r="B122" t="str">
            <v>RR</v>
          </cell>
          <cell r="C122" t="str">
            <v>Public</v>
          </cell>
          <cell r="D122" t="str">
            <v>PQ</v>
          </cell>
          <cell r="E122" t="str">
            <v>Base</v>
          </cell>
          <cell r="F122" t="str">
            <v>Aurion</v>
          </cell>
          <cell r="G122" t="str">
            <v>BLC</v>
          </cell>
          <cell r="H122">
            <v>5000000</v>
          </cell>
          <cell r="I122" t="str">
            <v>Pleine vanille</v>
          </cell>
          <cell r="J122">
            <v>4.5</v>
          </cell>
          <cell r="K122" t="str">
            <v>semi-annuel</v>
          </cell>
          <cell r="L122">
            <v>36867</v>
          </cell>
          <cell r="M122">
            <v>36867</v>
          </cell>
          <cell r="N122">
            <v>36871</v>
          </cell>
          <cell r="O122">
            <v>46357</v>
          </cell>
          <cell r="P122">
            <v>25.989041095890411</v>
          </cell>
          <cell r="Q122" t="str">
            <v>CAD</v>
          </cell>
          <cell r="R122">
            <v>1</v>
          </cell>
          <cell r="S122">
            <v>110.054</v>
          </cell>
          <cell r="T122">
            <v>3.8820000000000001</v>
          </cell>
          <cell r="U122">
            <v>0.27500000000000002</v>
          </cell>
          <cell r="V122">
            <v>109.779</v>
          </cell>
          <cell r="W122">
            <v>3.8980000000000001</v>
          </cell>
          <cell r="X122">
            <v>5534852.6900000004</v>
          </cell>
          <cell r="Y122">
            <v>14629.45</v>
          </cell>
          <cell r="Z122" t="str">
            <v>\\MFQ03\DATA03\DOCUMENT\POF\FIN\FLT\PROFIL\PQ\2000\5M-4,50%-11 décembre 2000.doc</v>
          </cell>
          <cell r="AA122">
            <v>5.5348526900000001</v>
          </cell>
        </row>
        <row r="123">
          <cell r="A123">
            <v>710</v>
          </cell>
          <cell r="B123" t="str">
            <v>OBL</v>
          </cell>
          <cell r="C123" t="str">
            <v>Privé</v>
          </cell>
          <cell r="D123" t="str">
            <v>FFIN</v>
          </cell>
          <cell r="E123" t="str">
            <v>Base</v>
          </cell>
          <cell r="F123" t="str">
            <v>CDPQ</v>
          </cell>
          <cell r="G123" t="str">
            <v>nil</v>
          </cell>
          <cell r="H123">
            <v>100000000</v>
          </cell>
          <cell r="I123" t="str">
            <v>Pleine vanille</v>
          </cell>
          <cell r="J123">
            <v>6.5</v>
          </cell>
          <cell r="K123" t="str">
            <v>semi-annuel</v>
          </cell>
          <cell r="L123">
            <v>36868</v>
          </cell>
          <cell r="M123">
            <v>36868</v>
          </cell>
          <cell r="N123">
            <v>36873</v>
          </cell>
          <cell r="O123">
            <v>38687</v>
          </cell>
          <cell r="P123">
            <v>4.9698630136986299</v>
          </cell>
          <cell r="Q123" t="str">
            <v>CAD</v>
          </cell>
          <cell r="R123">
            <v>1</v>
          </cell>
          <cell r="S123">
            <v>103.089</v>
          </cell>
          <cell r="T123">
            <v>5.7750000000000004</v>
          </cell>
          <cell r="U123">
            <v>0</v>
          </cell>
          <cell r="V123">
            <v>103.089</v>
          </cell>
          <cell r="W123">
            <v>5.7750000000000004</v>
          </cell>
          <cell r="X123">
            <v>103089000</v>
          </cell>
          <cell r="Y123">
            <v>0</v>
          </cell>
          <cell r="Z123" t="str">
            <v>\\MFQ03\DATA03\DOCUMENT\POF\FIN\FLT\PROFIL\PQ\2000\100M-6,5%-13 décembre 2000.doc</v>
          </cell>
          <cell r="AA123">
            <v>103.089</v>
          </cell>
        </row>
        <row r="124">
          <cell r="A124">
            <v>710</v>
          </cell>
          <cell r="B124" t="str">
            <v>OBL</v>
          </cell>
          <cell r="C124" t="str">
            <v>Public</v>
          </cell>
          <cell r="D124" t="str">
            <v>FQ</v>
          </cell>
          <cell r="E124" t="str">
            <v>Base</v>
          </cell>
          <cell r="F124" t="str">
            <v>nil</v>
          </cell>
          <cell r="G124" t="str">
            <v>Syndicat</v>
          </cell>
          <cell r="H124">
            <v>109820000</v>
          </cell>
          <cell r="I124" t="str">
            <v>Pleine vanille</v>
          </cell>
          <cell r="J124">
            <v>6.25</v>
          </cell>
          <cell r="K124" t="str">
            <v>semi-annuel</v>
          </cell>
          <cell r="L124">
            <v>36873</v>
          </cell>
          <cell r="M124">
            <v>36873</v>
          </cell>
          <cell r="N124">
            <v>36878</v>
          </cell>
          <cell r="O124">
            <v>37956</v>
          </cell>
          <cell r="P124">
            <v>2.9534246575342467</v>
          </cell>
          <cell r="Q124" t="str">
            <v>CAD</v>
          </cell>
          <cell r="R124">
            <v>1</v>
          </cell>
          <cell r="S124">
            <v>101.399</v>
          </cell>
          <cell r="T124">
            <v>5.7270000000000003</v>
          </cell>
          <cell r="U124">
            <v>0.35</v>
          </cell>
          <cell r="V124">
            <v>101.04900000000001</v>
          </cell>
          <cell r="W124">
            <v>5.8570000000000002</v>
          </cell>
          <cell r="X124">
            <v>111356381.8</v>
          </cell>
          <cell r="Y124">
            <v>384369.99999999371</v>
          </cell>
          <cell r="Z124" t="str">
            <v>\\MFQ03\DATA03\DOCUMENT\POF\FIN\FLT\PROFIL\Financement Québec\2000\300M-6,25% 1 dec 2003 6,30% 1 juin 2006-15 décembre 2000.doc</v>
          </cell>
          <cell r="AA124">
            <v>111.35638179999999</v>
          </cell>
        </row>
        <row r="125">
          <cell r="A125">
            <v>710</v>
          </cell>
          <cell r="B125" t="str">
            <v>OBL</v>
          </cell>
          <cell r="C125" t="str">
            <v>Public</v>
          </cell>
          <cell r="D125" t="str">
            <v>FQ</v>
          </cell>
          <cell r="E125" t="str">
            <v>Base</v>
          </cell>
          <cell r="F125" t="str">
            <v>nil</v>
          </cell>
          <cell r="G125" t="str">
            <v>Syndicat</v>
          </cell>
          <cell r="H125">
            <v>190180000</v>
          </cell>
          <cell r="I125" t="str">
            <v>Pleine vanille</v>
          </cell>
          <cell r="J125">
            <v>6.3</v>
          </cell>
          <cell r="K125" t="str">
            <v>semi-annuel</v>
          </cell>
          <cell r="L125">
            <v>36873</v>
          </cell>
          <cell r="M125">
            <v>36873</v>
          </cell>
          <cell r="N125">
            <v>36878</v>
          </cell>
          <cell r="O125">
            <v>38869</v>
          </cell>
          <cell r="P125">
            <v>5.4547945205479449</v>
          </cell>
          <cell r="Q125" t="str">
            <v>CAD</v>
          </cell>
          <cell r="R125">
            <v>1</v>
          </cell>
          <cell r="S125">
            <v>101.908</v>
          </cell>
          <cell r="T125">
            <v>5.8849999999999998</v>
          </cell>
          <cell r="U125">
            <v>0.4</v>
          </cell>
          <cell r="V125">
            <v>101.508</v>
          </cell>
          <cell r="W125">
            <v>5.9710000000000001</v>
          </cell>
          <cell r="X125">
            <v>193808634.40000001</v>
          </cell>
          <cell r="Y125">
            <v>760720.00000001083</v>
          </cell>
          <cell r="Z125" t="str">
            <v>\\MFQ03\DATA03\DOCUMENT\POF\FIN\FLT\PROFIL\Financement Québec\2000\300M-6,25% 1 dec 2003 6,30% 1 juin 2006-15 décembre 2000.doc</v>
          </cell>
          <cell r="AA125">
            <v>193.80863440000002</v>
          </cell>
        </row>
        <row r="126">
          <cell r="A126">
            <v>710</v>
          </cell>
          <cell r="B126" t="str">
            <v>RR</v>
          </cell>
          <cell r="C126" t="str">
            <v>Public</v>
          </cell>
          <cell r="D126" t="str">
            <v>PQ</v>
          </cell>
          <cell r="E126" t="str">
            <v>Base</v>
          </cell>
          <cell r="F126" t="str">
            <v xml:space="preserve">Omers, Rt Capital et Optimum </v>
          </cell>
          <cell r="G126" t="str">
            <v>LBG</v>
          </cell>
          <cell r="H126">
            <v>55780000</v>
          </cell>
          <cell r="I126" t="str">
            <v>Pleine vanille</v>
          </cell>
          <cell r="J126">
            <v>4.5</v>
          </cell>
          <cell r="K126" t="str">
            <v>semi-annuel</v>
          </cell>
          <cell r="L126">
            <v>36873</v>
          </cell>
          <cell r="M126">
            <v>36873</v>
          </cell>
          <cell r="N126">
            <v>36879</v>
          </cell>
          <cell r="O126">
            <v>46357</v>
          </cell>
          <cell r="P126">
            <v>25.967123287671232</v>
          </cell>
          <cell r="Q126" t="str">
            <v>CAD</v>
          </cell>
          <cell r="R126">
            <v>1</v>
          </cell>
          <cell r="S126">
            <v>110.379</v>
          </cell>
          <cell r="T126">
            <v>3.863</v>
          </cell>
          <cell r="U126">
            <v>0.27600000000000002</v>
          </cell>
          <cell r="V126">
            <v>110.10299999999999</v>
          </cell>
          <cell r="W126">
            <v>3.879</v>
          </cell>
          <cell r="X126">
            <v>61942475.539999999</v>
          </cell>
          <cell r="Y126">
            <v>153952.80000000584</v>
          </cell>
          <cell r="Z126" t="str">
            <v>\\MFQ03\DATA03\DOCUMENT\POF\FIN\FLT\PROFIL\PQ\2000\55,78M$-4,50%-19 décembre 2000.doc</v>
          </cell>
          <cell r="AA126">
            <v>61.942475539999997</v>
          </cell>
        </row>
        <row r="127">
          <cell r="A127">
            <v>710</v>
          </cell>
          <cell r="B127" t="str">
            <v>OBL</v>
          </cell>
          <cell r="C127" t="str">
            <v>Privé</v>
          </cell>
          <cell r="D127" t="str">
            <v>FFIN</v>
          </cell>
          <cell r="E127" t="str">
            <v>Base</v>
          </cell>
          <cell r="F127" t="str">
            <v>CDPQ</v>
          </cell>
          <cell r="G127" t="str">
            <v>nil</v>
          </cell>
          <cell r="H127">
            <v>110000000</v>
          </cell>
          <cell r="I127" t="str">
            <v>Pleine vanille</v>
          </cell>
          <cell r="J127">
            <v>6.25</v>
          </cell>
          <cell r="K127" t="str">
            <v>semi-annuel</v>
          </cell>
          <cell r="L127">
            <v>36874</v>
          </cell>
          <cell r="M127">
            <v>36874</v>
          </cell>
          <cell r="N127">
            <v>36879</v>
          </cell>
          <cell r="O127">
            <v>40513</v>
          </cell>
          <cell r="P127">
            <v>9.956164383561644</v>
          </cell>
          <cell r="Q127" t="str">
            <v>CAD</v>
          </cell>
          <cell r="R127">
            <v>1</v>
          </cell>
          <cell r="S127">
            <v>102.236</v>
          </cell>
          <cell r="T127">
            <v>5.9480000000000004</v>
          </cell>
          <cell r="U127">
            <v>0</v>
          </cell>
          <cell r="V127">
            <v>102.236</v>
          </cell>
          <cell r="W127">
            <v>5.9480000000000004</v>
          </cell>
          <cell r="X127">
            <v>112459600</v>
          </cell>
          <cell r="Y127">
            <v>0</v>
          </cell>
          <cell r="Z127" t="str">
            <v>\\MFQ03\DATA03\DOCUMENT\POF\FIN\FLT\PROFIL\PQ\2000\110M-6,25% dec 2010-19 décembre 2000.doc</v>
          </cell>
          <cell r="AA127">
            <v>112.45959999999999</v>
          </cell>
        </row>
        <row r="128">
          <cell r="A128">
            <v>710</v>
          </cell>
          <cell r="B128" t="str">
            <v>OBL</v>
          </cell>
          <cell r="C128" t="str">
            <v>Public</v>
          </cell>
          <cell r="D128" t="str">
            <v>FQ</v>
          </cell>
          <cell r="E128" t="str">
            <v>Base</v>
          </cell>
          <cell r="F128" t="str">
            <v>Caisse de retraite de Bell Canada</v>
          </cell>
          <cell r="G128" t="str">
            <v>TD</v>
          </cell>
          <cell r="H128">
            <v>52000000</v>
          </cell>
          <cell r="I128" t="str">
            <v>Pleine vanille</v>
          </cell>
          <cell r="J128">
            <v>6.25</v>
          </cell>
          <cell r="K128" t="str">
            <v>semi-annuel</v>
          </cell>
          <cell r="L128">
            <v>36878</v>
          </cell>
          <cell r="M128">
            <v>36878</v>
          </cell>
          <cell r="N128">
            <v>36881</v>
          </cell>
          <cell r="O128">
            <v>42339</v>
          </cell>
          <cell r="P128">
            <v>14.953424657534246</v>
          </cell>
          <cell r="Q128" t="str">
            <v>CAD</v>
          </cell>
          <cell r="R128">
            <v>1</v>
          </cell>
          <cell r="S128">
            <v>100.50700000000001</v>
          </cell>
          <cell r="T128">
            <v>6.1970000000000001</v>
          </cell>
          <cell r="U128">
            <v>0.251</v>
          </cell>
          <cell r="V128">
            <v>100.256</v>
          </cell>
          <cell r="W128">
            <v>6.2229999999999999</v>
          </cell>
          <cell r="X128">
            <v>52263640</v>
          </cell>
          <cell r="Y128">
            <v>130520.00000000247</v>
          </cell>
          <cell r="Z128" t="str">
            <v>\\Mfq03\data03\document\POF\FIN\FLT\PROFIL\Financement Québec\2000\41 - 52M$-15-6,25%-21 décembre 2000.DOC</v>
          </cell>
          <cell r="AA128">
            <v>52.263640000000002</v>
          </cell>
        </row>
        <row r="129">
          <cell r="A129">
            <v>710</v>
          </cell>
          <cell r="B129" t="str">
            <v>OBL</v>
          </cell>
          <cell r="C129" t="str">
            <v>Public</v>
          </cell>
          <cell r="D129" t="str">
            <v>FQ</v>
          </cell>
          <cell r="E129" t="str">
            <v>Base</v>
          </cell>
          <cell r="F129" t="str">
            <v>Confidentiel</v>
          </cell>
          <cell r="G129" t="str">
            <v>BLC</v>
          </cell>
          <cell r="H129">
            <v>25000000</v>
          </cell>
          <cell r="I129" t="str">
            <v>Pleine vanille</v>
          </cell>
          <cell r="J129">
            <v>6.25</v>
          </cell>
          <cell r="K129" t="str">
            <v>semi-annuel</v>
          </cell>
          <cell r="L129">
            <v>36878</v>
          </cell>
          <cell r="M129">
            <v>36878</v>
          </cell>
          <cell r="N129">
            <v>36881</v>
          </cell>
          <cell r="O129">
            <v>42339</v>
          </cell>
          <cell r="P129">
            <v>14.953424657534246</v>
          </cell>
          <cell r="Q129" t="str">
            <v>CAD</v>
          </cell>
          <cell r="R129">
            <v>1</v>
          </cell>
          <cell r="S129">
            <v>100.604</v>
          </cell>
          <cell r="T129">
            <v>6.1870000000000003</v>
          </cell>
          <cell r="U129">
            <v>0.252</v>
          </cell>
          <cell r="V129">
            <v>100.352</v>
          </cell>
          <cell r="W129">
            <v>6.2130000000000001</v>
          </cell>
          <cell r="X129">
            <v>25151000</v>
          </cell>
          <cell r="Y129">
            <v>62999.999999998836</v>
          </cell>
          <cell r="Z129" t="str">
            <v>\\Mfq03\data03\document\POF\FIN\FLT\PROFIL\Financement Québec\2000\42 - 25M$-15-6,25%-21 décembre 2000.DOC</v>
          </cell>
          <cell r="AA129">
            <v>25.151</v>
          </cell>
        </row>
        <row r="130">
          <cell r="A130">
            <v>710</v>
          </cell>
          <cell r="B130" t="str">
            <v>OBL</v>
          </cell>
          <cell r="C130" t="str">
            <v>Public</v>
          </cell>
          <cell r="D130" t="str">
            <v>FQ</v>
          </cell>
          <cell r="E130" t="str">
            <v>Base</v>
          </cell>
          <cell r="F130" t="str">
            <v>Association de bienfaisance des retraités de la police de la CUM</v>
          </cell>
          <cell r="G130" t="str">
            <v>Casgrain</v>
          </cell>
          <cell r="H130">
            <v>13000000</v>
          </cell>
          <cell r="I130" t="str">
            <v>Pleine vanille</v>
          </cell>
          <cell r="J130">
            <v>6.25</v>
          </cell>
          <cell r="K130" t="str">
            <v>semi-annuel</v>
          </cell>
          <cell r="L130">
            <v>36878</v>
          </cell>
          <cell r="M130">
            <v>36878</v>
          </cell>
          <cell r="N130">
            <v>36881</v>
          </cell>
          <cell r="O130">
            <v>42339</v>
          </cell>
          <cell r="P130">
            <v>14.953424657534246</v>
          </cell>
          <cell r="Q130" t="str">
            <v>CAD</v>
          </cell>
          <cell r="R130">
            <v>1</v>
          </cell>
          <cell r="S130">
            <v>100.643</v>
          </cell>
          <cell r="T130">
            <v>6.1829999999999998</v>
          </cell>
          <cell r="U130">
            <v>0.252</v>
          </cell>
          <cell r="V130">
            <v>100.39100000000001</v>
          </cell>
          <cell r="W130">
            <v>6.2089999999999996</v>
          </cell>
          <cell r="X130">
            <v>13083590</v>
          </cell>
          <cell r="Y130">
            <v>32759.999999999396</v>
          </cell>
          <cell r="Z130" t="str">
            <v>\\Mfq03\data03\document\POF\FIN\FLT\PROFIL\Financement Québec\2000\43 - 13M$-15-6,25%-21 décembre 2000.DOC</v>
          </cell>
          <cell r="AA130">
            <v>13.083589999999999</v>
          </cell>
        </row>
        <row r="131">
          <cell r="A131">
            <v>710</v>
          </cell>
          <cell r="B131" t="str">
            <v>OBL</v>
          </cell>
          <cell r="C131" t="str">
            <v>Public</v>
          </cell>
          <cell r="D131" t="str">
            <v>FQ</v>
          </cell>
          <cell r="E131" t="str">
            <v>Base</v>
          </cell>
          <cell r="F131" t="str">
            <v>Yield Management Group</v>
          </cell>
          <cell r="G131" t="str">
            <v>BLC</v>
          </cell>
          <cell r="H131">
            <v>8000000</v>
          </cell>
          <cell r="I131" t="str">
            <v>Pleine vanille</v>
          </cell>
          <cell r="J131">
            <v>6.25</v>
          </cell>
          <cell r="K131" t="str">
            <v>semi-annuel</v>
          </cell>
          <cell r="L131">
            <v>36878</v>
          </cell>
          <cell r="M131">
            <v>36878</v>
          </cell>
          <cell r="N131">
            <v>36881</v>
          </cell>
          <cell r="O131">
            <v>42339</v>
          </cell>
          <cell r="P131">
            <v>14.953424657534246</v>
          </cell>
          <cell r="Q131" t="str">
            <v>CAD</v>
          </cell>
          <cell r="R131">
            <v>1</v>
          </cell>
          <cell r="S131">
            <v>100.837</v>
          </cell>
          <cell r="T131">
            <v>6.1630000000000003</v>
          </cell>
          <cell r="U131">
            <v>0.252</v>
          </cell>
          <cell r="V131">
            <v>100.58499999999999</v>
          </cell>
          <cell r="W131">
            <v>6.1890000000000001</v>
          </cell>
          <cell r="X131">
            <v>8066960</v>
          </cell>
          <cell r="Y131">
            <v>20160.000000000764</v>
          </cell>
          <cell r="Z131" t="str">
            <v>\\Mfq03\data03\document\POF\FIN\FLT\PROFIL\Financement Québec\2000\44 - 8M$-15-6,25%-21 décembre 2000.DOC</v>
          </cell>
          <cell r="AA131">
            <v>8.0669599999999999</v>
          </cell>
        </row>
        <row r="132">
          <cell r="A132">
            <v>710</v>
          </cell>
          <cell r="B132" t="str">
            <v>OBL</v>
          </cell>
          <cell r="C132" t="str">
            <v>Public</v>
          </cell>
          <cell r="D132" t="str">
            <v>FQ</v>
          </cell>
          <cell r="E132" t="str">
            <v>Base</v>
          </cell>
          <cell r="F132" t="str">
            <v>Caisse de retraite de Bell Canada</v>
          </cell>
          <cell r="G132" t="str">
            <v>TD</v>
          </cell>
          <cell r="H132">
            <v>27000000</v>
          </cell>
          <cell r="I132" t="str">
            <v>Pleine vanille</v>
          </cell>
          <cell r="J132">
            <v>6.25</v>
          </cell>
          <cell r="K132" t="str">
            <v>semi-annuel</v>
          </cell>
          <cell r="L132">
            <v>36879</v>
          </cell>
          <cell r="M132">
            <v>36879</v>
          </cell>
          <cell r="N132">
            <v>36887</v>
          </cell>
          <cell r="O132">
            <v>42339</v>
          </cell>
          <cell r="P132">
            <v>14.936986301369863</v>
          </cell>
          <cell r="Q132" t="str">
            <v>CAD</v>
          </cell>
          <cell r="R132">
            <v>1</v>
          </cell>
          <cell r="S132">
            <v>100.50700000000001</v>
          </cell>
          <cell r="T132">
            <v>6.1970000000000001</v>
          </cell>
          <cell r="U132">
            <v>0.251</v>
          </cell>
          <cell r="V132">
            <v>100.256</v>
          </cell>
          <cell r="W132">
            <v>6.2229999999999999</v>
          </cell>
          <cell r="X132">
            <v>27136890</v>
          </cell>
          <cell r="Y132">
            <v>67770.000000001281</v>
          </cell>
          <cell r="Z132" t="str">
            <v>\\MFQ03\DATA03\DOCUMENT\POF\FIN\FLT\PROFIL\Financement Québec\2000\45 - 27M$-15-6,25%-27 décembre 2000.DOC</v>
          </cell>
          <cell r="AA132">
            <v>27.136890000000001</v>
          </cell>
        </row>
        <row r="133">
          <cell r="A133">
            <v>709</v>
          </cell>
          <cell r="B133" t="str">
            <v>MTNEUR</v>
          </cell>
          <cell r="C133" t="str">
            <v>Privé</v>
          </cell>
          <cell r="D133" t="str">
            <v>PQ</v>
          </cell>
          <cell r="E133" t="str">
            <v>Base</v>
          </cell>
          <cell r="F133" t="str">
            <v xml:space="preserve">Optimum  </v>
          </cell>
          <cell r="G133" t="str">
            <v>LBG</v>
          </cell>
          <cell r="H133">
            <v>12000000</v>
          </cell>
          <cell r="I133" t="str">
            <v>Pleine vanille</v>
          </cell>
          <cell r="J133">
            <v>4.75</v>
          </cell>
          <cell r="K133" t="str">
            <v>annuel</v>
          </cell>
          <cell r="L133">
            <v>36880</v>
          </cell>
          <cell r="M133">
            <v>36880</v>
          </cell>
          <cell r="N133">
            <v>36888</v>
          </cell>
          <cell r="O133">
            <v>37956</v>
          </cell>
          <cell r="P133">
            <v>2.9260273972602739</v>
          </cell>
          <cell r="Q133" t="str">
            <v>EUR</v>
          </cell>
          <cell r="R133">
            <v>1.3953</v>
          </cell>
          <cell r="S133">
            <v>100.07299999999999</v>
          </cell>
          <cell r="T133">
            <v>4.72</v>
          </cell>
          <cell r="U133">
            <v>0.15</v>
          </cell>
          <cell r="V133">
            <v>99.923000000000002</v>
          </cell>
          <cell r="W133">
            <v>4.7759999999999998</v>
          </cell>
          <cell r="X133">
            <v>16755822.828</v>
          </cell>
          <cell r="Y133">
            <v>25115.399999998572</v>
          </cell>
          <cell r="Z133" t="str">
            <v>\\MFQ03\DATA03\DOCUMENT\POF\FIN\FLT\PROFIL\EMTN 2000\Emtn12-2000.doc</v>
          </cell>
          <cell r="AA133">
            <v>16.755822827999999</v>
          </cell>
        </row>
        <row r="134">
          <cell r="A134">
            <v>794</v>
          </cell>
          <cell r="B134" t="str">
            <v>MTNCAN</v>
          </cell>
          <cell r="C134" t="str">
            <v>Privé</v>
          </cell>
          <cell r="D134" t="str">
            <v>PQ</v>
          </cell>
          <cell r="E134" t="str">
            <v>Base</v>
          </cell>
          <cell r="F134" t="str">
            <v>Industrielle Alliance</v>
          </cell>
          <cell r="G134" t="str">
            <v>TD</v>
          </cell>
          <cell r="H134">
            <v>5000000</v>
          </cell>
          <cell r="I134" t="str">
            <v>Step-up</v>
          </cell>
          <cell r="J134">
            <v>80</v>
          </cell>
          <cell r="K134" t="str">
            <v>semi-annuel</v>
          </cell>
          <cell r="L134">
            <v>36895</v>
          </cell>
          <cell r="M134">
            <v>36895</v>
          </cell>
          <cell r="N134">
            <v>36900</v>
          </cell>
          <cell r="O134">
            <v>51227</v>
          </cell>
          <cell r="P134">
            <v>39.252054794520546</v>
          </cell>
          <cell r="Q134" t="str">
            <v>CAD</v>
          </cell>
          <cell r="R134">
            <v>1</v>
          </cell>
          <cell r="S134">
            <v>105.58</v>
          </cell>
          <cell r="T134">
            <v>6.4539999999999997</v>
          </cell>
          <cell r="U134">
            <v>0.25</v>
          </cell>
          <cell r="V134">
            <v>105.316</v>
          </cell>
          <cell r="W134">
            <v>6.4619999999999997</v>
          </cell>
          <cell r="X134">
            <v>5279000</v>
          </cell>
          <cell r="Y134">
            <v>13199.999999999791</v>
          </cell>
          <cell r="Z134" t="str">
            <v>\\MFQ03\DATA03\DOCUMENT\POF\FIN\FLT\PROFIL\Mtncan2000\MTNCAN-23.doc</v>
          </cell>
          <cell r="AA134">
            <v>5.2789999999999999</v>
          </cell>
        </row>
        <row r="135">
          <cell r="A135">
            <v>794</v>
          </cell>
          <cell r="B135" t="str">
            <v>MTNCAN</v>
          </cell>
          <cell r="C135" t="str">
            <v>Privé</v>
          </cell>
          <cell r="D135" t="str">
            <v>PQ</v>
          </cell>
          <cell r="E135" t="str">
            <v>Base</v>
          </cell>
          <cell r="F135" t="str">
            <v>Industrielle Alliance Yield Management Group</v>
          </cell>
          <cell r="G135" t="str">
            <v>Casgrain</v>
          </cell>
          <cell r="H135">
            <v>30000000</v>
          </cell>
          <cell r="I135" t="str">
            <v>Step-up</v>
          </cell>
          <cell r="J135">
            <v>80</v>
          </cell>
          <cell r="K135" t="str">
            <v>semi-annuel</v>
          </cell>
          <cell r="L135">
            <v>36895</v>
          </cell>
          <cell r="M135">
            <v>36895</v>
          </cell>
          <cell r="N135">
            <v>36900</v>
          </cell>
          <cell r="O135">
            <v>51227</v>
          </cell>
          <cell r="P135">
            <v>39.252054794520546</v>
          </cell>
          <cell r="Q135" t="str">
            <v>CAD</v>
          </cell>
          <cell r="R135">
            <v>1</v>
          </cell>
          <cell r="S135">
            <v>105.16200000000001</v>
          </cell>
          <cell r="T135">
            <v>6.4660000000000002</v>
          </cell>
          <cell r="U135">
            <v>0.25</v>
          </cell>
          <cell r="V135">
            <v>104.899</v>
          </cell>
          <cell r="W135">
            <v>6.4740000000000002</v>
          </cell>
          <cell r="X135">
            <v>31548600</v>
          </cell>
          <cell r="Y135">
            <v>78900.000000001572</v>
          </cell>
          <cell r="Z135" t="str">
            <v>\\MFQ03\DATA03\DOCUMENT\POF\FIN\FLT\PROFIL\Mtncan2000\MTNCAN2000-24.doc</v>
          </cell>
          <cell r="AA135">
            <v>31.5486</v>
          </cell>
        </row>
        <row r="136">
          <cell r="A136">
            <v>794</v>
          </cell>
          <cell r="B136" t="str">
            <v>MTNCAN</v>
          </cell>
          <cell r="C136" t="str">
            <v>Privé</v>
          </cell>
          <cell r="D136" t="str">
            <v>PQ</v>
          </cell>
          <cell r="E136" t="str">
            <v>Base</v>
          </cell>
          <cell r="F136" t="str">
            <v>Empire Life</v>
          </cell>
          <cell r="G136" t="str">
            <v>Casgrain</v>
          </cell>
          <cell r="H136">
            <v>8000000</v>
          </cell>
          <cell r="I136" t="str">
            <v>Step-up</v>
          </cell>
          <cell r="J136">
            <v>80</v>
          </cell>
          <cell r="K136" t="str">
            <v>semi-annuel</v>
          </cell>
          <cell r="L136">
            <v>36895</v>
          </cell>
          <cell r="M136">
            <v>36895</v>
          </cell>
          <cell r="N136">
            <v>36901</v>
          </cell>
          <cell r="O136">
            <v>51227</v>
          </cell>
          <cell r="P136">
            <v>39.249315068493154</v>
          </cell>
          <cell r="Q136" t="str">
            <v>CAD</v>
          </cell>
          <cell r="R136">
            <v>1</v>
          </cell>
          <cell r="S136">
            <v>105.633</v>
          </cell>
          <cell r="T136">
            <v>6.4530000000000003</v>
          </cell>
          <cell r="U136">
            <v>0.25</v>
          </cell>
          <cell r="V136">
            <v>105.369</v>
          </cell>
          <cell r="W136">
            <v>6.4610000000000003</v>
          </cell>
          <cell r="X136">
            <v>8450640</v>
          </cell>
          <cell r="Y136">
            <v>21119.999999999665</v>
          </cell>
          <cell r="Z136" t="str">
            <v>\\MFQ03\DATA03\DOCUMENT\POF\FIN\FLT\PROFIL\Mtncan2000\MTNCAN2000-25.doc</v>
          </cell>
          <cell r="AA136">
            <v>8.4506399999999999</v>
          </cell>
        </row>
        <row r="137">
          <cell r="B137" t="str">
            <v>MTNCAN</v>
          </cell>
          <cell r="C137" t="str">
            <v>Privé</v>
          </cell>
          <cell r="D137" t="str">
            <v>HQ</v>
          </cell>
          <cell r="E137" t="str">
            <v>Base</v>
          </cell>
          <cell r="F137" t="str">
            <v>Munich RE</v>
          </cell>
          <cell r="G137" t="str">
            <v>DS</v>
          </cell>
          <cell r="H137">
            <v>10000000</v>
          </cell>
          <cell r="I137" t="str">
            <v>Step-up</v>
          </cell>
          <cell r="J137">
            <v>45</v>
          </cell>
          <cell r="K137" t="str">
            <v>semi-annuel</v>
          </cell>
          <cell r="L137">
            <v>36895</v>
          </cell>
          <cell r="M137">
            <v>36895</v>
          </cell>
          <cell r="N137">
            <v>36900</v>
          </cell>
          <cell r="O137">
            <v>58486</v>
          </cell>
          <cell r="P137">
            <v>59.139726027397259</v>
          </cell>
          <cell r="Q137" t="str">
            <v>CAD</v>
          </cell>
          <cell r="R137">
            <v>1</v>
          </cell>
          <cell r="S137">
            <v>101.099</v>
          </cell>
          <cell r="U137">
            <v>0.25</v>
          </cell>
          <cell r="V137">
            <v>100.846</v>
          </cell>
          <cell r="W137">
            <v>6.4160000000000004</v>
          </cell>
          <cell r="X137">
            <v>10109900</v>
          </cell>
          <cell r="Y137">
            <v>25274.75</v>
          </cell>
          <cell r="AA137">
            <v>10.1099</v>
          </cell>
        </row>
        <row r="138">
          <cell r="B138" t="str">
            <v>MTNCAN</v>
          </cell>
          <cell r="C138" t="str">
            <v>Privé</v>
          </cell>
          <cell r="D138" t="str">
            <v>HQ</v>
          </cell>
          <cell r="E138" t="str">
            <v>Base</v>
          </cell>
          <cell r="F138" t="str">
            <v>BCMFA</v>
          </cell>
          <cell r="G138" t="str">
            <v>BLC</v>
          </cell>
          <cell r="H138">
            <v>71000000</v>
          </cell>
          <cell r="I138" t="str">
            <v>Pleine vanille</v>
          </cell>
          <cell r="J138">
            <v>6</v>
          </cell>
          <cell r="K138" t="str">
            <v>semi-annuel</v>
          </cell>
          <cell r="L138">
            <v>36895</v>
          </cell>
          <cell r="M138">
            <v>36895</v>
          </cell>
          <cell r="N138">
            <v>36900</v>
          </cell>
          <cell r="O138">
            <v>38579</v>
          </cell>
          <cell r="P138">
            <v>4.5999999999999996</v>
          </cell>
          <cell r="Q138" t="str">
            <v>CAD</v>
          </cell>
          <cell r="R138">
            <v>1</v>
          </cell>
          <cell r="S138">
            <v>101.63200000000001</v>
          </cell>
          <cell r="T138">
            <v>5.5910000000000002</v>
          </cell>
          <cell r="U138">
            <v>0.2</v>
          </cell>
          <cell r="V138">
            <v>101.429</v>
          </cell>
          <cell r="W138">
            <v>5.641</v>
          </cell>
          <cell r="X138">
            <v>72158720</v>
          </cell>
          <cell r="Y138">
            <v>144317.44</v>
          </cell>
          <cell r="AA138">
            <v>72.158720000000002</v>
          </cell>
        </row>
        <row r="139">
          <cell r="A139">
            <v>794</v>
          </cell>
          <cell r="B139" t="str">
            <v>MTNCAN</v>
          </cell>
          <cell r="C139" t="str">
            <v>Privé</v>
          </cell>
          <cell r="D139" t="str">
            <v>PQ</v>
          </cell>
          <cell r="E139" t="str">
            <v>Base</v>
          </cell>
          <cell r="F139" t="str">
            <v>Empire Life</v>
          </cell>
          <cell r="G139" t="str">
            <v>DS</v>
          </cell>
          <cell r="H139">
            <v>5000000</v>
          </cell>
          <cell r="I139" t="str">
            <v>Step-up</v>
          </cell>
          <cell r="J139">
            <v>80</v>
          </cell>
          <cell r="K139" t="str">
            <v>semi-annuel</v>
          </cell>
          <cell r="L139">
            <v>36896</v>
          </cell>
          <cell r="M139">
            <v>36896</v>
          </cell>
          <cell r="N139">
            <v>36901</v>
          </cell>
          <cell r="O139">
            <v>51227</v>
          </cell>
          <cell r="P139">
            <v>39.249315068493154</v>
          </cell>
          <cell r="Q139" t="str">
            <v>CAD</v>
          </cell>
          <cell r="R139">
            <v>1</v>
          </cell>
          <cell r="S139">
            <v>103.767</v>
          </cell>
          <cell r="T139">
            <v>6.5069999999999997</v>
          </cell>
          <cell r="U139">
            <v>0.25</v>
          </cell>
          <cell r="V139">
            <v>103.508</v>
          </cell>
          <cell r="W139">
            <v>6.5149999999999997</v>
          </cell>
          <cell r="X139">
            <v>5188350</v>
          </cell>
          <cell r="Y139">
            <v>12950.000000000016</v>
          </cell>
          <cell r="Z139" t="str">
            <v>\\MFQ03\DATA03\DOCUMENT\POF\FIN\FLT\PROFIL\Mtncan2000\MTNCAN2000-26.doc</v>
          </cell>
          <cell r="AA139">
            <v>5.1883499999999998</v>
          </cell>
        </row>
        <row r="140">
          <cell r="A140">
            <v>794</v>
          </cell>
          <cell r="B140" t="str">
            <v>MTNCAN</v>
          </cell>
          <cell r="C140" t="str">
            <v>Privé</v>
          </cell>
          <cell r="D140" t="str">
            <v>PQ</v>
          </cell>
          <cell r="E140" t="str">
            <v>Base</v>
          </cell>
          <cell r="F140" t="str">
            <v>Philips, Hager and North</v>
          </cell>
          <cell r="G140" t="str">
            <v>TD</v>
          </cell>
          <cell r="H140">
            <v>5000000</v>
          </cell>
          <cell r="I140" t="str">
            <v>Step-up</v>
          </cell>
          <cell r="J140">
            <v>80</v>
          </cell>
          <cell r="K140" t="str">
            <v>semi-annuel</v>
          </cell>
          <cell r="L140">
            <v>36896</v>
          </cell>
          <cell r="M140">
            <v>36896</v>
          </cell>
          <cell r="N140">
            <v>36901</v>
          </cell>
          <cell r="O140">
            <v>36982</v>
          </cell>
          <cell r="P140">
            <v>0.22191780821917809</v>
          </cell>
          <cell r="Q140" t="str">
            <v>CAD</v>
          </cell>
          <cell r="R140">
            <v>1</v>
          </cell>
          <cell r="S140">
            <v>103.83499999999999</v>
          </cell>
          <cell r="T140">
            <v>6.5049999999999999</v>
          </cell>
          <cell r="U140">
            <v>0.25</v>
          </cell>
          <cell r="V140">
            <v>103.575</v>
          </cell>
          <cell r="W140">
            <v>6.5129999999999999</v>
          </cell>
          <cell r="X140">
            <v>5191749.9999999991</v>
          </cell>
          <cell r="Y140">
            <v>12999.999999999545</v>
          </cell>
          <cell r="Z140" t="str">
            <v>\\MFQ03\DATA03\DOCUMENT\POF\FIN\FLT\PROFIL\Mtncan2000\MTNCAN2000-27.doc</v>
          </cell>
          <cell r="AA140">
            <v>5.191749999999999</v>
          </cell>
        </row>
        <row r="141">
          <cell r="B141" t="str">
            <v>MTNCAN</v>
          </cell>
          <cell r="C141" t="str">
            <v>Privé</v>
          </cell>
          <cell r="D141" t="str">
            <v>HQ</v>
          </cell>
          <cell r="E141" t="str">
            <v>Base</v>
          </cell>
          <cell r="F141" t="str">
            <v>NB Financial UK, BNC, Commission de la construction du Québec</v>
          </cell>
          <cell r="G141" t="str">
            <v>LBG</v>
          </cell>
          <cell r="H141">
            <v>40000000</v>
          </cell>
          <cell r="I141" t="str">
            <v>Flottant</v>
          </cell>
          <cell r="J141" t="str">
            <v>ba+0,05%</v>
          </cell>
          <cell r="K141" t="str">
            <v>trimestriel</v>
          </cell>
          <cell r="L141">
            <v>36899</v>
          </cell>
          <cell r="M141">
            <v>36899</v>
          </cell>
          <cell r="N141">
            <v>36902</v>
          </cell>
          <cell r="O141">
            <v>37645</v>
          </cell>
          <cell r="P141">
            <v>2.0356164383561643</v>
          </cell>
          <cell r="Q141" t="str">
            <v>CAD</v>
          </cell>
          <cell r="R141">
            <v>1</v>
          </cell>
          <cell r="S141">
            <v>99.942999999999998</v>
          </cell>
          <cell r="T141" t="str">
            <v>ba+0,085%</v>
          </cell>
          <cell r="U141">
            <v>0.1</v>
          </cell>
          <cell r="V141">
            <v>99.843000000000004</v>
          </cell>
          <cell r="W141" t="str">
            <v>ba+0,1376%</v>
          </cell>
          <cell r="X141">
            <v>39977200</v>
          </cell>
          <cell r="Y141">
            <v>39977.199999999997</v>
          </cell>
          <cell r="AA141">
            <v>39.977200000000003</v>
          </cell>
        </row>
        <row r="142">
          <cell r="B142" t="str">
            <v>MTNCAN</v>
          </cell>
          <cell r="C142" t="str">
            <v>Privé</v>
          </cell>
          <cell r="D142" t="str">
            <v>HQ</v>
          </cell>
          <cell r="E142" t="str">
            <v>Base</v>
          </cell>
          <cell r="F142" t="str">
            <v>Addenda</v>
          </cell>
          <cell r="G142" t="str">
            <v>LBG</v>
          </cell>
          <cell r="H142">
            <v>200000000</v>
          </cell>
          <cell r="I142" t="str">
            <v>Flottant</v>
          </cell>
          <cell r="J142" t="str">
            <v>ba+0,05%</v>
          </cell>
          <cell r="K142" t="str">
            <v>trimestriel</v>
          </cell>
          <cell r="L142">
            <v>36900</v>
          </cell>
          <cell r="M142">
            <v>36900</v>
          </cell>
          <cell r="N142">
            <v>36903</v>
          </cell>
          <cell r="O142">
            <v>37645</v>
          </cell>
          <cell r="P142">
            <v>2.032876712328767</v>
          </cell>
          <cell r="Q142" t="str">
            <v>CAD</v>
          </cell>
          <cell r="R142">
            <v>1</v>
          </cell>
          <cell r="S142">
            <v>99.971000000000004</v>
          </cell>
          <cell r="T142" t="str">
            <v>ba+0,07%</v>
          </cell>
          <cell r="U142">
            <v>0.1</v>
          </cell>
          <cell r="V142">
            <v>99.870999999999995</v>
          </cell>
          <cell r="W142" t="str">
            <v>ba+0,122%</v>
          </cell>
          <cell r="X142">
            <v>199942000</v>
          </cell>
          <cell r="Y142">
            <v>199942</v>
          </cell>
          <cell r="AA142">
            <v>199.94200000000001</v>
          </cell>
        </row>
        <row r="143">
          <cell r="B143" t="str">
            <v>MTNCAN</v>
          </cell>
          <cell r="C143" t="str">
            <v>Privé</v>
          </cell>
          <cell r="D143" t="str">
            <v>HQ</v>
          </cell>
          <cell r="E143" t="str">
            <v>Base</v>
          </cell>
          <cell r="F143" t="str">
            <v>TAL</v>
          </cell>
          <cell r="G143" t="str">
            <v>Casgrain</v>
          </cell>
          <cell r="H143">
            <v>10000000</v>
          </cell>
          <cell r="I143" t="str">
            <v>Step-up</v>
          </cell>
          <cell r="J143" t="str">
            <v>Multi</v>
          </cell>
          <cell r="K143" t="str">
            <v>trimestriel</v>
          </cell>
          <cell r="L143">
            <v>36900</v>
          </cell>
          <cell r="M143">
            <v>36900</v>
          </cell>
          <cell r="N143">
            <v>36903</v>
          </cell>
          <cell r="O143">
            <v>58486</v>
          </cell>
          <cell r="P143">
            <v>59.131506849315066</v>
          </cell>
          <cell r="Q143" t="str">
            <v>CAD</v>
          </cell>
          <cell r="R143">
            <v>1</v>
          </cell>
          <cell r="S143">
            <v>312.714</v>
          </cell>
          <cell r="T143">
            <v>6.4451000000000001</v>
          </cell>
          <cell r="U143">
            <v>0.25</v>
          </cell>
          <cell r="V143">
            <v>312.464</v>
          </cell>
          <cell r="W143">
            <v>6.4509999999999996</v>
          </cell>
          <cell r="X143">
            <v>31271400</v>
          </cell>
          <cell r="Y143">
            <v>78179.5</v>
          </cell>
          <cell r="Z143" t="str">
            <v>#04131</v>
          </cell>
          <cell r="AA143">
            <v>31.2714</v>
          </cell>
        </row>
        <row r="144">
          <cell r="B144" t="str">
            <v>MTNCAN</v>
          </cell>
          <cell r="C144" t="str">
            <v>Privé</v>
          </cell>
          <cell r="D144" t="str">
            <v>HQ</v>
          </cell>
          <cell r="E144" t="str">
            <v>Base</v>
          </cell>
          <cell r="F144" t="str">
            <v>Banque Laurentienne</v>
          </cell>
          <cell r="G144" t="str">
            <v>BLC</v>
          </cell>
          <cell r="H144">
            <v>50000000</v>
          </cell>
          <cell r="I144" t="str">
            <v>Flottant</v>
          </cell>
          <cell r="J144" t="str">
            <v>ba+0,085%</v>
          </cell>
          <cell r="K144" t="str">
            <v>mensuel</v>
          </cell>
          <cell r="L144">
            <v>36901</v>
          </cell>
          <cell r="M144">
            <v>36901</v>
          </cell>
          <cell r="N144">
            <v>36903</v>
          </cell>
          <cell r="O144">
            <v>38001</v>
          </cell>
          <cell r="P144">
            <v>3.0082191780821916</v>
          </cell>
          <cell r="Q144" t="str">
            <v>CAD</v>
          </cell>
          <cell r="R144">
            <v>1</v>
          </cell>
          <cell r="S144">
            <v>100.042</v>
          </cell>
          <cell r="T144" t="str">
            <v>ba+0,07%</v>
          </cell>
          <cell r="U144">
            <v>0.15</v>
          </cell>
          <cell r="V144">
            <v>99.891999999999996</v>
          </cell>
          <cell r="W144" t="str">
            <v>ba+0,124%</v>
          </cell>
          <cell r="X144">
            <v>50021000</v>
          </cell>
          <cell r="Y144">
            <v>75031.5</v>
          </cell>
          <cell r="AA144">
            <v>50.021000000000001</v>
          </cell>
        </row>
        <row r="145">
          <cell r="A145">
            <v>794</v>
          </cell>
          <cell r="B145" t="str">
            <v>MTNCAN</v>
          </cell>
          <cell r="C145" t="str">
            <v>Privé</v>
          </cell>
          <cell r="D145" t="str">
            <v>PQ</v>
          </cell>
          <cell r="E145" t="str">
            <v>Base</v>
          </cell>
          <cell r="F145" t="str">
            <v>Optvest</v>
          </cell>
          <cell r="G145" t="str">
            <v>TD</v>
          </cell>
          <cell r="H145">
            <v>10000000</v>
          </cell>
          <cell r="I145" t="str">
            <v>Step-up</v>
          </cell>
          <cell r="J145">
            <v>80</v>
          </cell>
          <cell r="K145" t="str">
            <v>semi-annuel</v>
          </cell>
          <cell r="L145">
            <v>36901</v>
          </cell>
          <cell r="M145">
            <v>36901</v>
          </cell>
          <cell r="N145">
            <v>36906</v>
          </cell>
          <cell r="O145">
            <v>51227</v>
          </cell>
          <cell r="P145">
            <v>39.235616438356168</v>
          </cell>
          <cell r="Q145" t="str">
            <v>CAD</v>
          </cell>
          <cell r="R145">
            <v>1</v>
          </cell>
          <cell r="S145">
            <v>102.768</v>
          </cell>
          <cell r="T145">
            <v>6.5389999999999997</v>
          </cell>
          <cell r="U145">
            <v>0.25700000000000001</v>
          </cell>
          <cell r="V145">
            <v>102.511</v>
          </cell>
          <cell r="W145">
            <v>6.5469999999999997</v>
          </cell>
          <cell r="X145">
            <v>10276800</v>
          </cell>
          <cell r="Y145">
            <v>25700.000000000498</v>
          </cell>
          <cell r="Z145" t="str">
            <v>\\MFQ03\DATA03\DOCUMENT\POF\FIN\FLT\PROFIL\Mtncan2000\MTNCAN2000-28.doc</v>
          </cell>
          <cell r="AA145">
            <v>10.2768</v>
          </cell>
        </row>
        <row r="146">
          <cell r="A146">
            <v>794</v>
          </cell>
          <cell r="B146" t="str">
            <v>MTNCAN</v>
          </cell>
          <cell r="C146" t="str">
            <v>Privé</v>
          </cell>
          <cell r="D146" t="str">
            <v>PQ</v>
          </cell>
          <cell r="E146" t="str">
            <v>Base</v>
          </cell>
          <cell r="F146" t="str">
            <v>Industrielle Alliance</v>
          </cell>
          <cell r="G146" t="str">
            <v>Casgrain</v>
          </cell>
          <cell r="H146">
            <v>10000000</v>
          </cell>
          <cell r="I146" t="str">
            <v>Step-up</v>
          </cell>
          <cell r="J146">
            <v>80</v>
          </cell>
          <cell r="K146" t="str">
            <v>semi-annuel</v>
          </cell>
          <cell r="L146">
            <v>36901</v>
          </cell>
          <cell r="M146">
            <v>36901</v>
          </cell>
          <cell r="N146">
            <v>36906</v>
          </cell>
          <cell r="O146">
            <v>51227</v>
          </cell>
          <cell r="P146">
            <v>39.235616438356168</v>
          </cell>
          <cell r="Q146" t="str">
            <v>CAD</v>
          </cell>
          <cell r="R146">
            <v>1</v>
          </cell>
          <cell r="S146">
            <v>102.666</v>
          </cell>
          <cell r="T146">
            <v>6.5419999999999998</v>
          </cell>
          <cell r="U146">
            <v>0.25700000000000001</v>
          </cell>
          <cell r="V146">
            <v>102.40900000000001</v>
          </cell>
          <cell r="W146">
            <v>6.55</v>
          </cell>
          <cell r="X146">
            <v>10266600</v>
          </cell>
          <cell r="Y146">
            <v>25699.99999999908</v>
          </cell>
          <cell r="Z146" t="str">
            <v>\\MFQ03\DATA03\DOCUMENT\POF\FIN\FLT\PROFIL\Mtncan2000\MTNCAN2000-29.doc</v>
          </cell>
          <cell r="AA146">
            <v>10.2666</v>
          </cell>
        </row>
        <row r="147">
          <cell r="B147" t="str">
            <v>MTNCAN</v>
          </cell>
          <cell r="C147" t="str">
            <v>Privé</v>
          </cell>
          <cell r="D147" t="str">
            <v>HQ</v>
          </cell>
          <cell r="E147" t="str">
            <v>Base</v>
          </cell>
          <cell r="F147" t="str">
            <v>Ville de Surray, City of Richmond, Municipality of Delta and Gouv of Yukon</v>
          </cell>
          <cell r="G147" t="str">
            <v>TD</v>
          </cell>
          <cell r="H147">
            <v>11000000</v>
          </cell>
          <cell r="I147" t="str">
            <v>Flottant</v>
          </cell>
          <cell r="J147" t="str">
            <v>ba+0,05%</v>
          </cell>
          <cell r="K147" t="str">
            <v>trimestriel</v>
          </cell>
          <cell r="L147">
            <v>36901</v>
          </cell>
          <cell r="M147">
            <v>36901</v>
          </cell>
          <cell r="N147">
            <v>36915</v>
          </cell>
          <cell r="O147">
            <v>37645</v>
          </cell>
          <cell r="P147">
            <v>2</v>
          </cell>
          <cell r="Q147" t="str">
            <v>CAD</v>
          </cell>
          <cell r="R147">
            <v>1</v>
          </cell>
          <cell r="S147">
            <v>99.980999999999995</v>
          </cell>
          <cell r="T147" t="str">
            <v>ba+0,06%</v>
          </cell>
          <cell r="U147">
            <v>0.1</v>
          </cell>
          <cell r="V147">
            <v>99.881</v>
          </cell>
          <cell r="W147" t="str">
            <v>ba+0,112%</v>
          </cell>
          <cell r="X147">
            <v>10997910</v>
          </cell>
          <cell r="Y147">
            <v>10997.91</v>
          </cell>
          <cell r="AA147">
            <v>10.997909999999999</v>
          </cell>
        </row>
        <row r="148">
          <cell r="A148">
            <v>794</v>
          </cell>
          <cell r="B148" t="str">
            <v>MTNCAN</v>
          </cell>
          <cell r="C148" t="str">
            <v>Privé</v>
          </cell>
          <cell r="D148" t="str">
            <v>PQ</v>
          </cell>
          <cell r="E148" t="str">
            <v>Base</v>
          </cell>
          <cell r="F148" t="str">
            <v>Canada Life</v>
          </cell>
          <cell r="G148" t="str">
            <v>DS</v>
          </cell>
          <cell r="H148">
            <v>15000000</v>
          </cell>
          <cell r="I148" t="str">
            <v>Step-up</v>
          </cell>
          <cell r="J148">
            <v>80</v>
          </cell>
          <cell r="K148" t="str">
            <v>semi-annuel</v>
          </cell>
          <cell r="L148">
            <v>36901</v>
          </cell>
          <cell r="M148">
            <v>36901</v>
          </cell>
          <cell r="N148">
            <v>36907</v>
          </cell>
          <cell r="O148">
            <v>51227</v>
          </cell>
          <cell r="P148">
            <v>39.232876712328768</v>
          </cell>
          <cell r="Q148" t="str">
            <v>CAD</v>
          </cell>
          <cell r="R148">
            <v>1</v>
          </cell>
          <cell r="S148">
            <v>102.752</v>
          </cell>
          <cell r="T148">
            <v>6.54</v>
          </cell>
          <cell r="U148">
            <v>0.25700000000000001</v>
          </cell>
          <cell r="V148">
            <v>102.495</v>
          </cell>
          <cell r="W148">
            <v>6.548</v>
          </cell>
          <cell r="X148">
            <v>15412800</v>
          </cell>
          <cell r="Y148">
            <v>38549.999999998618</v>
          </cell>
          <cell r="Z148" t="str">
            <v>\\MFQ03\DATA03\DOCUMENT\POF\FIN\FLT\PROFIL\Mtncan2000\MTNCAN2000-30.doc</v>
          </cell>
          <cell r="AA148">
            <v>15.412800000000001</v>
          </cell>
        </row>
        <row r="149">
          <cell r="A149">
            <v>794</v>
          </cell>
          <cell r="B149" t="str">
            <v>MTNCAN</v>
          </cell>
          <cell r="C149" t="str">
            <v>Privé</v>
          </cell>
          <cell r="D149" t="str">
            <v>PQ</v>
          </cell>
          <cell r="E149" t="str">
            <v>Base</v>
          </cell>
          <cell r="F149" t="str">
            <v>Philips, Hager and North</v>
          </cell>
          <cell r="G149" t="str">
            <v>Scotia Capitaux</v>
          </cell>
          <cell r="H149">
            <v>20000000</v>
          </cell>
          <cell r="I149" t="str">
            <v>Step-up</v>
          </cell>
          <cell r="J149">
            <v>80</v>
          </cell>
          <cell r="K149" t="str">
            <v>semi-annuel</v>
          </cell>
          <cell r="L149">
            <v>36901</v>
          </cell>
          <cell r="M149">
            <v>36901</v>
          </cell>
          <cell r="N149">
            <v>36907</v>
          </cell>
          <cell r="O149">
            <v>51227</v>
          </cell>
          <cell r="P149">
            <v>39.232876712328768</v>
          </cell>
          <cell r="Q149" t="str">
            <v>CAD</v>
          </cell>
          <cell r="R149">
            <v>1</v>
          </cell>
          <cell r="S149">
            <v>102.583</v>
          </cell>
          <cell r="T149">
            <v>6.5449999999999999</v>
          </cell>
          <cell r="U149">
            <v>0.25600000000000001</v>
          </cell>
          <cell r="V149">
            <v>102.23699999999999</v>
          </cell>
          <cell r="W149">
            <v>6.5529999999999999</v>
          </cell>
          <cell r="X149">
            <v>20516600</v>
          </cell>
          <cell r="Y149">
            <v>69200.000000000728</v>
          </cell>
          <cell r="Z149" t="str">
            <v>\\MFQ03\DATA03\DOCUMENT\POF\FIN\FLT\PROFIL\Mtncan2000\MTNCAN2000-31.doc</v>
          </cell>
          <cell r="AA149">
            <v>20.5166</v>
          </cell>
        </row>
        <row r="150">
          <cell r="B150" t="str">
            <v>MTNCAN</v>
          </cell>
          <cell r="C150" t="str">
            <v>Privé</v>
          </cell>
          <cell r="D150" t="str">
            <v>HQ</v>
          </cell>
          <cell r="E150" t="str">
            <v>Base</v>
          </cell>
          <cell r="F150" t="str">
            <v>Gestion T.R., Black Investment</v>
          </cell>
          <cell r="G150" t="str">
            <v>BLC</v>
          </cell>
          <cell r="H150">
            <v>35000000</v>
          </cell>
          <cell r="I150" t="str">
            <v>Pleine vanille</v>
          </cell>
          <cell r="J150">
            <v>7</v>
          </cell>
          <cell r="K150" t="str">
            <v>semi-annuel</v>
          </cell>
          <cell r="L150">
            <v>36902</v>
          </cell>
          <cell r="M150">
            <v>36902</v>
          </cell>
          <cell r="N150">
            <v>36907</v>
          </cell>
          <cell r="O150">
            <v>37756</v>
          </cell>
          <cell r="P150">
            <v>2.3260273972602739</v>
          </cell>
          <cell r="Q150" t="str">
            <v>CAD</v>
          </cell>
          <cell r="R150">
            <v>1</v>
          </cell>
          <cell r="S150">
            <v>103.92100000000001</v>
          </cell>
          <cell r="T150">
            <v>5.1859999999999999</v>
          </cell>
          <cell r="U150">
            <v>0.1</v>
          </cell>
          <cell r="V150">
            <v>103.821</v>
          </cell>
          <cell r="W150">
            <v>5.2329999999999997</v>
          </cell>
          <cell r="X150">
            <v>36372350</v>
          </cell>
          <cell r="Y150">
            <v>36372.35</v>
          </cell>
          <cell r="AA150">
            <v>36.372349999999997</v>
          </cell>
        </row>
        <row r="151">
          <cell r="B151" t="str">
            <v>MTNCAN</v>
          </cell>
          <cell r="C151" t="str">
            <v>Privé</v>
          </cell>
          <cell r="D151" t="str">
            <v>HQ</v>
          </cell>
          <cell r="E151" t="str">
            <v>Base</v>
          </cell>
          <cell r="F151" t="str">
            <v>RT Capital</v>
          </cell>
          <cell r="G151" t="str">
            <v>LBG</v>
          </cell>
          <cell r="H151">
            <v>84000000</v>
          </cell>
          <cell r="I151" t="str">
            <v>Flottant</v>
          </cell>
          <cell r="J151" t="str">
            <v>ba+0,05%</v>
          </cell>
          <cell r="K151" t="str">
            <v>trimestriel</v>
          </cell>
          <cell r="L151">
            <v>36902</v>
          </cell>
          <cell r="M151">
            <v>36902</v>
          </cell>
          <cell r="N151">
            <v>36907</v>
          </cell>
          <cell r="O151">
            <v>37645</v>
          </cell>
          <cell r="P151">
            <v>2.021917808219178</v>
          </cell>
          <cell r="Q151" t="str">
            <v>CAD</v>
          </cell>
          <cell r="R151">
            <v>1</v>
          </cell>
          <cell r="S151">
            <v>100.00700000000001</v>
          </cell>
          <cell r="T151" t="str">
            <v>ba+0,05%</v>
          </cell>
          <cell r="U151">
            <v>0.1</v>
          </cell>
          <cell r="V151">
            <v>99.906999999999996</v>
          </cell>
          <cell r="W151" t="str">
            <v>ba+0,102%</v>
          </cell>
          <cell r="X151">
            <v>84005880</v>
          </cell>
          <cell r="Y151">
            <v>84005.88</v>
          </cell>
          <cell r="AA151">
            <v>84.005880000000005</v>
          </cell>
        </row>
        <row r="152">
          <cell r="B152" t="str">
            <v>MTNCAN</v>
          </cell>
          <cell r="C152" t="str">
            <v>Privé</v>
          </cell>
          <cell r="D152" t="str">
            <v>HQ</v>
          </cell>
          <cell r="E152" t="str">
            <v>Base</v>
          </cell>
          <cell r="F152" t="str">
            <v>Kruger</v>
          </cell>
          <cell r="G152" t="str">
            <v>DS</v>
          </cell>
          <cell r="H152">
            <v>80000000</v>
          </cell>
          <cell r="I152" t="str">
            <v>Pleine vanille</v>
          </cell>
          <cell r="J152">
            <v>7</v>
          </cell>
          <cell r="K152" t="str">
            <v>semi-annuel</v>
          </cell>
          <cell r="L152">
            <v>36902</v>
          </cell>
          <cell r="M152">
            <v>36902</v>
          </cell>
          <cell r="N152">
            <v>36907</v>
          </cell>
          <cell r="O152">
            <v>37756</v>
          </cell>
          <cell r="P152">
            <v>2.3260273972602739</v>
          </cell>
          <cell r="Q152" t="str">
            <v>CAD</v>
          </cell>
          <cell r="R152">
            <v>1</v>
          </cell>
          <cell r="S152">
            <v>103.91500000000001</v>
          </cell>
          <cell r="T152">
            <v>5.1890000000000001</v>
          </cell>
          <cell r="U152">
            <v>0.1</v>
          </cell>
          <cell r="V152">
            <v>103.815</v>
          </cell>
          <cell r="W152">
            <v>5.2359999999999998</v>
          </cell>
          <cell r="X152">
            <v>83132000.000000015</v>
          </cell>
          <cell r="Y152">
            <v>83132</v>
          </cell>
          <cell r="AA152">
            <v>83.132000000000019</v>
          </cell>
        </row>
        <row r="153">
          <cell r="A153">
            <v>730</v>
          </cell>
          <cell r="B153" t="str">
            <v>OBL</v>
          </cell>
          <cell r="C153" t="str">
            <v>Public</v>
          </cell>
          <cell r="D153" t="str">
            <v>PQ</v>
          </cell>
          <cell r="E153" t="str">
            <v>Base</v>
          </cell>
          <cell r="F153" t="str">
            <v>nil</v>
          </cell>
          <cell r="G153" t="str">
            <v>Syndicat</v>
          </cell>
          <cell r="H153">
            <v>1000000000</v>
          </cell>
          <cell r="I153" t="str">
            <v>Pleine vanille</v>
          </cell>
          <cell r="J153">
            <v>6.125</v>
          </cell>
          <cell r="K153" t="str">
            <v>semi-annuel</v>
          </cell>
          <cell r="L153">
            <v>36902</v>
          </cell>
          <cell r="M153">
            <v>36903</v>
          </cell>
          <cell r="N153">
            <v>36913</v>
          </cell>
          <cell r="O153">
            <v>40565</v>
          </cell>
          <cell r="P153">
            <v>10.005479452054795</v>
          </cell>
          <cell r="Q153" t="str">
            <v>USD</v>
          </cell>
          <cell r="R153">
            <v>1.5065999999999999</v>
          </cell>
          <cell r="S153">
            <v>99.138999999999996</v>
          </cell>
          <cell r="T153">
            <v>6.242</v>
          </cell>
          <cell r="U153">
            <v>0.35</v>
          </cell>
          <cell r="V153">
            <v>98.789000000000001</v>
          </cell>
          <cell r="W153">
            <v>6.29</v>
          </cell>
          <cell r="X153">
            <v>1493628174</v>
          </cell>
          <cell r="Y153">
            <v>5273099.9999999143</v>
          </cell>
          <cell r="Z153" t="str">
            <v>\\MFQ03\DATA03\DOCUMENT\POF\FIN\FLT\PROFIL\PQ\2000\1,0 MM US- 22 janv.01.doc</v>
          </cell>
          <cell r="AA153">
            <v>1493.6281739999999</v>
          </cell>
        </row>
        <row r="154">
          <cell r="B154" t="str">
            <v>MTNCAN</v>
          </cell>
          <cell r="C154" t="str">
            <v>Privé</v>
          </cell>
          <cell r="D154" t="str">
            <v>HQ</v>
          </cell>
          <cell r="E154" t="str">
            <v>Base</v>
          </cell>
          <cell r="F154" t="str">
            <v>Banque Nationale Retail</v>
          </cell>
          <cell r="G154" t="str">
            <v>LBG</v>
          </cell>
          <cell r="H154">
            <v>22000000</v>
          </cell>
          <cell r="I154" t="str">
            <v>Pleine vanille</v>
          </cell>
          <cell r="J154">
            <v>7.25</v>
          </cell>
          <cell r="K154" t="str">
            <v>semi-annuel</v>
          </cell>
          <cell r="L154">
            <v>36903</v>
          </cell>
          <cell r="M154">
            <v>36903</v>
          </cell>
          <cell r="N154">
            <v>36908</v>
          </cell>
          <cell r="O154">
            <v>37853</v>
          </cell>
          <cell r="P154">
            <v>2.5890410958904111</v>
          </cell>
          <cell r="Q154" t="str">
            <v>CAD</v>
          </cell>
          <cell r="R154">
            <v>1</v>
          </cell>
          <cell r="S154">
            <v>105.22199999999999</v>
          </cell>
          <cell r="T154">
            <v>5.3140000000000001</v>
          </cell>
          <cell r="U154">
            <v>0.1</v>
          </cell>
          <cell r="V154">
            <v>105.122</v>
          </cell>
          <cell r="W154">
            <v>5.3570000000000002</v>
          </cell>
          <cell r="X154">
            <v>23148840</v>
          </cell>
          <cell r="Y154">
            <v>23148.84</v>
          </cell>
          <cell r="Z154" t="str">
            <v>#04138</v>
          </cell>
          <cell r="AA154">
            <v>23.14884</v>
          </cell>
        </row>
        <row r="155">
          <cell r="B155" t="str">
            <v>MTNCAN</v>
          </cell>
          <cell r="C155" t="str">
            <v>Privé</v>
          </cell>
          <cell r="D155" t="str">
            <v>HQ</v>
          </cell>
          <cell r="E155" t="str">
            <v>Base</v>
          </cell>
          <cell r="F155" t="str">
            <v>Bolton Montrusco</v>
          </cell>
          <cell r="G155" t="str">
            <v>GS</v>
          </cell>
          <cell r="H155">
            <v>30000000</v>
          </cell>
          <cell r="I155" t="str">
            <v>Pleine vanille</v>
          </cell>
          <cell r="J155">
            <v>6</v>
          </cell>
          <cell r="K155" t="str">
            <v>semi-annuel</v>
          </cell>
          <cell r="L155">
            <v>36903</v>
          </cell>
          <cell r="M155">
            <v>36903</v>
          </cell>
          <cell r="N155">
            <v>36908</v>
          </cell>
          <cell r="O155">
            <v>48075</v>
          </cell>
          <cell r="P155">
            <v>30.594520547945205</v>
          </cell>
          <cell r="Q155" t="str">
            <v>CAD</v>
          </cell>
          <cell r="R155">
            <v>1</v>
          </cell>
          <cell r="S155">
            <v>93.665000000000006</v>
          </cell>
          <cell r="T155">
            <v>6.4779999999999998</v>
          </cell>
          <cell r="U155">
            <v>0.25</v>
          </cell>
          <cell r="V155">
            <v>93.415000000000006</v>
          </cell>
          <cell r="W155">
            <v>6.4950000000000001</v>
          </cell>
          <cell r="X155">
            <v>28099500</v>
          </cell>
          <cell r="Y155">
            <v>70248.75</v>
          </cell>
          <cell r="Z155" t="str">
            <v>#04139</v>
          </cell>
          <cell r="AA155">
            <v>28.099499999999999</v>
          </cell>
        </row>
        <row r="156">
          <cell r="B156" t="str">
            <v>MTNCAN</v>
          </cell>
          <cell r="C156" t="str">
            <v>Privé</v>
          </cell>
          <cell r="D156" t="str">
            <v>HQ</v>
          </cell>
          <cell r="E156" t="str">
            <v>Base</v>
          </cell>
          <cell r="F156" t="str">
            <v>Confidentiel</v>
          </cell>
          <cell r="G156" t="str">
            <v>DS</v>
          </cell>
          <cell r="H156">
            <v>20000000</v>
          </cell>
          <cell r="I156" t="str">
            <v>Step-up</v>
          </cell>
          <cell r="J156">
            <v>45</v>
          </cell>
          <cell r="K156" t="str">
            <v>semi-annuel</v>
          </cell>
          <cell r="L156">
            <v>36906</v>
          </cell>
          <cell r="M156">
            <v>36906</v>
          </cell>
          <cell r="N156">
            <v>36910</v>
          </cell>
          <cell r="O156">
            <v>58486</v>
          </cell>
          <cell r="P156">
            <v>59.112328767123287</v>
          </cell>
          <cell r="Q156" t="str">
            <v>CAD</v>
          </cell>
          <cell r="R156">
            <v>1</v>
          </cell>
          <cell r="S156">
            <v>98.001000000000005</v>
          </cell>
          <cell r="T156">
            <v>6.4909999999999997</v>
          </cell>
          <cell r="U156">
            <v>0.25</v>
          </cell>
          <cell r="V156">
            <v>97.751000000000005</v>
          </cell>
          <cell r="W156">
            <v>6.4969999999999999</v>
          </cell>
          <cell r="X156">
            <v>19600200</v>
          </cell>
          <cell r="Y156">
            <v>49000.5</v>
          </cell>
          <cell r="Z156" t="str">
            <v>#04140</v>
          </cell>
          <cell r="AA156">
            <v>19.600200000000001</v>
          </cell>
        </row>
        <row r="157">
          <cell r="B157" t="str">
            <v>MTNCAN</v>
          </cell>
          <cell r="C157" t="str">
            <v>Privé</v>
          </cell>
          <cell r="D157" t="str">
            <v>HQ</v>
          </cell>
          <cell r="E157" t="str">
            <v>Base</v>
          </cell>
          <cell r="F157" t="str">
            <v>Confidentiel</v>
          </cell>
          <cell r="G157" t="str">
            <v>DS</v>
          </cell>
          <cell r="H157">
            <v>30000000</v>
          </cell>
          <cell r="I157" t="str">
            <v>Step-up</v>
          </cell>
          <cell r="J157">
            <v>45</v>
          </cell>
          <cell r="K157" t="str">
            <v>semi-annuel</v>
          </cell>
          <cell r="L157">
            <v>36908</v>
          </cell>
          <cell r="M157">
            <v>36908</v>
          </cell>
          <cell r="N157">
            <v>36914</v>
          </cell>
          <cell r="O157">
            <v>58486</v>
          </cell>
          <cell r="P157">
            <v>59.101369863013701</v>
          </cell>
          <cell r="Q157" t="str">
            <v>CAD</v>
          </cell>
          <cell r="R157">
            <v>1</v>
          </cell>
          <cell r="S157">
            <v>100.42700000000001</v>
          </cell>
          <cell r="T157">
            <v>6.4390000000000001</v>
          </cell>
          <cell r="U157">
            <v>0.25</v>
          </cell>
          <cell r="V157">
            <v>100.17700000000001</v>
          </cell>
          <cell r="X157">
            <v>30128100</v>
          </cell>
          <cell r="Y157">
            <v>75320.25</v>
          </cell>
          <cell r="Z157" t="str">
            <v>#04141</v>
          </cell>
          <cell r="AA157">
            <v>30.1281</v>
          </cell>
        </row>
        <row r="158">
          <cell r="A158">
            <v>710</v>
          </cell>
          <cell r="B158" t="str">
            <v>OBL</v>
          </cell>
          <cell r="C158" t="str">
            <v>Privé</v>
          </cell>
          <cell r="D158" t="str">
            <v>FFIN</v>
          </cell>
          <cell r="E158" t="str">
            <v>Base</v>
          </cell>
          <cell r="F158" t="str">
            <v>CDPQ</v>
          </cell>
          <cell r="G158" t="str">
            <v>nil</v>
          </cell>
          <cell r="H158">
            <v>51200000</v>
          </cell>
          <cell r="I158" t="str">
            <v>Pleine vanille</v>
          </cell>
          <cell r="J158">
            <v>5.5</v>
          </cell>
          <cell r="K158" t="str">
            <v>semi-annuel</v>
          </cell>
          <cell r="L158">
            <v>36908</v>
          </cell>
          <cell r="M158">
            <v>36908</v>
          </cell>
          <cell r="N158">
            <v>36914</v>
          </cell>
          <cell r="O158">
            <v>39965</v>
          </cell>
          <cell r="P158">
            <v>8.3589041095890408</v>
          </cell>
          <cell r="Q158" t="str">
            <v>CAD</v>
          </cell>
          <cell r="R158">
            <v>1</v>
          </cell>
          <cell r="S158">
            <v>96.921999999999997</v>
          </cell>
          <cell r="T158">
            <v>5.9720000000000004</v>
          </cell>
          <cell r="U158">
            <v>0</v>
          </cell>
          <cell r="V158">
            <v>96.921999999999997</v>
          </cell>
          <cell r="W158">
            <v>5.9720000000000004</v>
          </cell>
          <cell r="X158">
            <v>49624064</v>
          </cell>
          <cell r="Y158">
            <v>0</v>
          </cell>
          <cell r="Z158" t="str">
            <v>..\..\PROFIL\PQ\2000\51,2M-5,50% juin 2009-23 janvier 2001.doc</v>
          </cell>
          <cell r="AA158">
            <v>49.624063999999997</v>
          </cell>
        </row>
        <row r="159">
          <cell r="A159">
            <v>710</v>
          </cell>
          <cell r="B159" t="str">
            <v>OBL</v>
          </cell>
          <cell r="C159" t="str">
            <v>Privé</v>
          </cell>
          <cell r="D159" t="str">
            <v>FFIN</v>
          </cell>
          <cell r="E159" t="str">
            <v>Base</v>
          </cell>
          <cell r="F159" t="str">
            <v>CDPQ</v>
          </cell>
          <cell r="G159" t="str">
            <v>nil</v>
          </cell>
          <cell r="H159">
            <v>100000000</v>
          </cell>
          <cell r="I159" t="str">
            <v>Pleine vanille</v>
          </cell>
          <cell r="J159">
            <v>6.25</v>
          </cell>
          <cell r="K159" t="str">
            <v>semi-annuel</v>
          </cell>
          <cell r="L159">
            <v>36909</v>
          </cell>
          <cell r="M159">
            <v>36909</v>
          </cell>
          <cell r="N159">
            <v>36914</v>
          </cell>
          <cell r="O159">
            <v>40513</v>
          </cell>
          <cell r="P159">
            <v>9.8602739726027391</v>
          </cell>
          <cell r="Q159" t="str">
            <v>CAD</v>
          </cell>
          <cell r="R159">
            <v>1</v>
          </cell>
          <cell r="S159">
            <v>101.92700000000001</v>
          </cell>
          <cell r="T159">
            <v>5.9870000000000001</v>
          </cell>
          <cell r="U159">
            <v>0</v>
          </cell>
          <cell r="V159">
            <v>101.92700000000001</v>
          </cell>
          <cell r="W159">
            <v>5.9870000000000001</v>
          </cell>
          <cell r="X159">
            <v>101927000</v>
          </cell>
          <cell r="Y159">
            <v>0</v>
          </cell>
          <cell r="Z159" t="str">
            <v>\\MFQ03\DATA03\DOCUMENT\POF\FIN\FLT\PROFIL\PQ\2000\100M-6,25% dec 2010-23 JANVIER 2001.doc</v>
          </cell>
          <cell r="AA159">
            <v>101.92700000000001</v>
          </cell>
        </row>
        <row r="160">
          <cell r="B160" t="str">
            <v>MTNCAN</v>
          </cell>
          <cell r="C160" t="str">
            <v>Privé</v>
          </cell>
          <cell r="D160" t="str">
            <v>HQ</v>
          </cell>
          <cell r="E160" t="str">
            <v>Base</v>
          </cell>
          <cell r="F160" t="str">
            <v>Clarica</v>
          </cell>
          <cell r="G160" t="str">
            <v>Casgrain</v>
          </cell>
          <cell r="H160">
            <v>30000000</v>
          </cell>
          <cell r="I160" t="str">
            <v>Pleine vanille</v>
          </cell>
          <cell r="J160" t="str">
            <v>Variable</v>
          </cell>
          <cell r="K160" t="str">
            <v>annuel</v>
          </cell>
          <cell r="L160">
            <v>36910</v>
          </cell>
          <cell r="M160">
            <v>36910</v>
          </cell>
          <cell r="N160">
            <v>36915</v>
          </cell>
          <cell r="O160">
            <v>58486</v>
          </cell>
          <cell r="P160">
            <v>59.098630136986301</v>
          </cell>
          <cell r="Q160" t="str">
            <v>CAD</v>
          </cell>
          <cell r="R160">
            <v>1</v>
          </cell>
          <cell r="S160">
            <v>48.882563793000003</v>
          </cell>
          <cell r="T160">
            <v>6.3929999999999998</v>
          </cell>
          <cell r="U160">
            <v>0.25</v>
          </cell>
          <cell r="V160">
            <v>48.704000000000001</v>
          </cell>
          <cell r="W160">
            <v>6.3979999999999997</v>
          </cell>
          <cell r="X160">
            <v>14611072.15</v>
          </cell>
          <cell r="Y160">
            <v>36619.230000000003</v>
          </cell>
          <cell r="Z160" t="str">
            <v>#04142</v>
          </cell>
          <cell r="AA160">
            <v>14.61107215</v>
          </cell>
        </row>
        <row r="161">
          <cell r="B161" t="str">
            <v>OBL</v>
          </cell>
          <cell r="C161" t="str">
            <v>Public</v>
          </cell>
          <cell r="D161" t="str">
            <v>HQ</v>
          </cell>
          <cell r="E161" t="str">
            <v>Base</v>
          </cell>
          <cell r="F161" t="str">
            <v>nil</v>
          </cell>
          <cell r="G161" t="str">
            <v>Syndicat</v>
          </cell>
          <cell r="H161">
            <v>500000000</v>
          </cell>
          <cell r="I161" t="str">
            <v>Pleine vanille</v>
          </cell>
          <cell r="J161">
            <v>6.5</v>
          </cell>
          <cell r="K161" t="str">
            <v>semi-annuel</v>
          </cell>
          <cell r="L161">
            <v>36907</v>
          </cell>
          <cell r="M161">
            <v>36907</v>
          </cell>
          <cell r="N161">
            <v>36910</v>
          </cell>
          <cell r="O161">
            <v>40589</v>
          </cell>
          <cell r="P161">
            <v>10.079452054794521</v>
          </cell>
          <cell r="Q161" t="str">
            <v>CAD</v>
          </cell>
          <cell r="R161">
            <v>1</v>
          </cell>
          <cell r="S161">
            <v>103.542</v>
          </cell>
          <cell r="T161">
            <v>6.0250000000000004</v>
          </cell>
          <cell r="U161">
            <v>0.5</v>
          </cell>
          <cell r="V161">
            <v>103.042</v>
          </cell>
          <cell r="W161">
            <v>6.0910000000000002</v>
          </cell>
          <cell r="X161">
            <v>517710000</v>
          </cell>
          <cell r="Y161">
            <v>2500000</v>
          </cell>
          <cell r="AA161">
            <v>517.71</v>
          </cell>
        </row>
        <row r="162">
          <cell r="B162" t="str">
            <v>MTNCAN</v>
          </cell>
          <cell r="C162" t="str">
            <v>Privé</v>
          </cell>
          <cell r="D162" t="str">
            <v>HQ</v>
          </cell>
          <cell r="E162" t="str">
            <v>Base</v>
          </cell>
          <cell r="F162" t="str">
            <v>Caisse de retraite d'Hydro-Québec</v>
          </cell>
          <cell r="G162" t="str">
            <v>TD</v>
          </cell>
          <cell r="H162">
            <v>40000000</v>
          </cell>
          <cell r="I162" t="str">
            <v>Pleine vanille</v>
          </cell>
          <cell r="J162" t="str">
            <v>Variable</v>
          </cell>
          <cell r="K162" t="str">
            <v>semi-annuel</v>
          </cell>
          <cell r="L162">
            <v>36923</v>
          </cell>
          <cell r="M162">
            <v>36923</v>
          </cell>
          <cell r="N162">
            <v>36928</v>
          </cell>
          <cell r="O162">
            <v>58486</v>
          </cell>
          <cell r="P162">
            <v>59.063013698630137</v>
          </cell>
          <cell r="Q162" t="str">
            <v>CAD</v>
          </cell>
          <cell r="R162">
            <v>1</v>
          </cell>
          <cell r="S162">
            <v>99.067999999999998</v>
          </cell>
          <cell r="T162">
            <v>6.4740000000000002</v>
          </cell>
          <cell r="U162">
            <v>0.25</v>
          </cell>
          <cell r="W162">
            <v>6.476</v>
          </cell>
          <cell r="X162">
            <v>39627200</v>
          </cell>
          <cell r="Y162">
            <v>99068</v>
          </cell>
          <cell r="Z162" t="str">
            <v>#04143</v>
          </cell>
          <cell r="AA162">
            <v>39.627200000000002</v>
          </cell>
        </row>
        <row r="163">
          <cell r="B163" t="str">
            <v>MTNCAN</v>
          </cell>
          <cell r="C163" t="str">
            <v>Privé</v>
          </cell>
          <cell r="D163" t="str">
            <v>HQ</v>
          </cell>
          <cell r="E163" t="str">
            <v>Base</v>
          </cell>
          <cell r="F163" t="str">
            <v>Caisse de retraite d'Hydro-Québec</v>
          </cell>
          <cell r="G163" t="str">
            <v>Financière Banque Nationale</v>
          </cell>
          <cell r="H163">
            <v>35000000</v>
          </cell>
          <cell r="I163" t="str">
            <v>Pleine vanille</v>
          </cell>
          <cell r="J163" t="str">
            <v>Variable</v>
          </cell>
          <cell r="K163" t="str">
            <v>semi-annuel</v>
          </cell>
          <cell r="L163">
            <v>36923</v>
          </cell>
          <cell r="M163">
            <v>36923</v>
          </cell>
          <cell r="N163">
            <v>36928</v>
          </cell>
          <cell r="O163">
            <v>58486</v>
          </cell>
          <cell r="P163">
            <v>59.063013698630137</v>
          </cell>
          <cell r="Q163" t="str">
            <v>CAD</v>
          </cell>
          <cell r="R163">
            <v>1</v>
          </cell>
          <cell r="S163">
            <v>99.067999999999998</v>
          </cell>
          <cell r="T163">
            <v>6.4740000000000002</v>
          </cell>
          <cell r="U163">
            <v>0.25</v>
          </cell>
          <cell r="W163">
            <v>6.476</v>
          </cell>
          <cell r="X163">
            <v>34673800</v>
          </cell>
          <cell r="Y163">
            <v>96684.5</v>
          </cell>
          <cell r="Z163" t="str">
            <v>#04145</v>
          </cell>
          <cell r="AA163">
            <v>34.6738</v>
          </cell>
        </row>
        <row r="164">
          <cell r="B164" t="str">
            <v>MTNCAN</v>
          </cell>
          <cell r="C164" t="str">
            <v>Privé</v>
          </cell>
          <cell r="D164" t="str">
            <v>HQ</v>
          </cell>
          <cell r="E164" t="str">
            <v>Base</v>
          </cell>
          <cell r="F164" t="str">
            <v>Caisse de retraite d'Hydro-Québec</v>
          </cell>
          <cell r="G164" t="str">
            <v>BLC</v>
          </cell>
          <cell r="H164">
            <v>25000000</v>
          </cell>
          <cell r="I164" t="str">
            <v>Pleine vanille</v>
          </cell>
          <cell r="J164" t="str">
            <v>Variable</v>
          </cell>
          <cell r="K164" t="str">
            <v>semi-annuel</v>
          </cell>
          <cell r="L164">
            <v>36923</v>
          </cell>
          <cell r="M164">
            <v>36923</v>
          </cell>
          <cell r="N164">
            <v>36928</v>
          </cell>
          <cell r="O164">
            <v>58486</v>
          </cell>
          <cell r="P164">
            <v>59.063013698630137</v>
          </cell>
          <cell r="Q164" t="str">
            <v>CAD</v>
          </cell>
          <cell r="R164">
            <v>1</v>
          </cell>
          <cell r="S164">
            <v>99.067999999999998</v>
          </cell>
          <cell r="T164">
            <v>6.4740000000000002</v>
          </cell>
          <cell r="U164">
            <v>0.25</v>
          </cell>
          <cell r="W164">
            <v>6.476</v>
          </cell>
          <cell r="X164">
            <v>24767000</v>
          </cell>
          <cell r="Y164">
            <v>61917.5</v>
          </cell>
          <cell r="Z164" t="str">
            <v>#04144</v>
          </cell>
          <cell r="AA164">
            <v>24.766999999999999</v>
          </cell>
        </row>
        <row r="165">
          <cell r="A165">
            <v>794</v>
          </cell>
          <cell r="B165" t="str">
            <v>MTNCAN</v>
          </cell>
          <cell r="C165" t="str">
            <v>Privé</v>
          </cell>
          <cell r="D165" t="str">
            <v>PQ</v>
          </cell>
          <cell r="E165" t="str">
            <v>Base</v>
          </cell>
          <cell r="F165" t="str">
            <v>Industrielle Alliance</v>
          </cell>
          <cell r="G165" t="str">
            <v>Scotia Capitaux</v>
          </cell>
          <cell r="H165">
            <v>5000000</v>
          </cell>
          <cell r="I165" t="str">
            <v>Step-up</v>
          </cell>
          <cell r="J165">
            <v>80</v>
          </cell>
          <cell r="K165" t="str">
            <v>semi-annuel</v>
          </cell>
          <cell r="L165">
            <v>36923</v>
          </cell>
          <cell r="M165">
            <v>36923</v>
          </cell>
          <cell r="N165">
            <v>36928</v>
          </cell>
          <cell r="O165">
            <v>51227</v>
          </cell>
          <cell r="P165">
            <v>39.175342465753424</v>
          </cell>
          <cell r="Q165" t="str">
            <v>CAD</v>
          </cell>
          <cell r="R165">
            <v>1</v>
          </cell>
          <cell r="S165">
            <v>103.40600000000001</v>
          </cell>
          <cell r="T165">
            <v>6.532</v>
          </cell>
          <cell r="U165">
            <v>0.25600000000000001</v>
          </cell>
          <cell r="V165">
            <v>103.15</v>
          </cell>
          <cell r="W165">
            <v>6.54</v>
          </cell>
          <cell r="X165">
            <v>5170300</v>
          </cell>
          <cell r="Y165">
            <v>12800.000000000011</v>
          </cell>
          <cell r="Z165" t="str">
            <v>\\MFQ03\DATA03\DOCUMENT\POF\FIN\FLT\PROFIL\Mtncan2000\MTNCAN2000-32.doc</v>
          </cell>
          <cell r="AA165">
            <v>5.1703000000000001</v>
          </cell>
        </row>
        <row r="166">
          <cell r="A166">
            <v>749</v>
          </cell>
          <cell r="B166" t="str">
            <v>OBL</v>
          </cell>
          <cell r="C166" t="str">
            <v>Public</v>
          </cell>
          <cell r="D166" t="str">
            <v>PQ</v>
          </cell>
          <cell r="E166" t="str">
            <v>Base</v>
          </cell>
          <cell r="F166" t="str">
            <v>nil</v>
          </cell>
          <cell r="G166" t="str">
            <v>Syndicat</v>
          </cell>
          <cell r="H166">
            <v>150000000</v>
          </cell>
          <cell r="I166" t="str">
            <v>Pleine vanille</v>
          </cell>
          <cell r="J166">
            <v>5.125</v>
          </cell>
          <cell r="K166" t="str">
            <v>annuel</v>
          </cell>
          <cell r="L166">
            <v>36927</v>
          </cell>
          <cell r="M166">
            <v>36927</v>
          </cell>
          <cell r="N166">
            <v>36949</v>
          </cell>
          <cell r="O166">
            <v>39443</v>
          </cell>
          <cell r="P166">
            <v>6.8328767123287673</v>
          </cell>
          <cell r="Q166" t="str">
            <v>EUR</v>
          </cell>
          <cell r="R166">
            <v>1.393</v>
          </cell>
          <cell r="S166">
            <v>101.872</v>
          </cell>
          <cell r="T166">
            <v>4.8</v>
          </cell>
          <cell r="U166">
            <v>1.875</v>
          </cell>
          <cell r="V166">
            <v>99.995000000000005</v>
          </cell>
          <cell r="W166">
            <v>5.1289999999999996</v>
          </cell>
          <cell r="X166">
            <v>212861544</v>
          </cell>
          <cell r="Y166">
            <v>3921991.4999999907</v>
          </cell>
          <cell r="Z166" t="str">
            <v>\\MFQ03\DATA03\DOCUMENT\POF\FIN\FLT\PROFIL\PQ\2000\150M euros-5.125%-fév 2001.doc</v>
          </cell>
          <cell r="AA166">
            <v>212.86154400000001</v>
          </cell>
        </row>
        <row r="167">
          <cell r="A167">
            <v>710</v>
          </cell>
          <cell r="B167" t="str">
            <v>RR</v>
          </cell>
          <cell r="C167" t="str">
            <v>Public</v>
          </cell>
          <cell r="D167" t="str">
            <v>PQ</v>
          </cell>
          <cell r="E167" t="str">
            <v>Base</v>
          </cell>
          <cell r="F167" t="str">
            <v>Industrielle Alliance</v>
          </cell>
          <cell r="G167" t="str">
            <v>LBG</v>
          </cell>
          <cell r="H167">
            <v>5750000</v>
          </cell>
          <cell r="I167" t="str">
            <v>Pleine vanille</v>
          </cell>
          <cell r="J167">
            <v>4.5</v>
          </cell>
          <cell r="K167" t="str">
            <v>semi-annuel</v>
          </cell>
          <cell r="L167">
            <v>36928</v>
          </cell>
          <cell r="M167">
            <v>36928</v>
          </cell>
          <cell r="N167">
            <v>36931</v>
          </cell>
          <cell r="O167">
            <v>46357</v>
          </cell>
          <cell r="P167">
            <v>25.824657534246576</v>
          </cell>
          <cell r="Q167" t="str">
            <v>CAD</v>
          </cell>
          <cell r="R167">
            <v>1</v>
          </cell>
          <cell r="S167">
            <v>112.489</v>
          </cell>
          <cell r="T167">
            <v>3.7410000000000001</v>
          </cell>
          <cell r="U167">
            <v>0.28100000000000003</v>
          </cell>
          <cell r="V167">
            <v>112.208</v>
          </cell>
          <cell r="W167">
            <v>3.7570000000000001</v>
          </cell>
          <cell r="X167">
            <v>6517811.2300000004</v>
          </cell>
          <cell r="Y167">
            <v>16157.50000000034</v>
          </cell>
          <cell r="Z167" t="str">
            <v>\\MFQ03\DATA03\DOCUMENT\POF\FIN\FLT\PROFIL\PQ\2000\5,750M$-4,50% 2026-9 février2001.doc</v>
          </cell>
          <cell r="AA167">
            <v>6.5178112300000004</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 Mine"/>
      <sheetName val="3 concentrator"/>
      <sheetName val="4 G&amp;A"/>
      <sheetName val="5 Conc. Haul."/>
      <sheetName val="6 Sustaining Capital"/>
      <sheetName val="7 Variables"/>
      <sheetName val="8 Manpower"/>
      <sheetName val="9 H&amp;L"/>
      <sheetName val="10 Ore Grade"/>
      <sheetName val="11 Roads"/>
      <sheetName val="12 MEq"/>
      <sheetName val="13 Transport"/>
      <sheetName val="14 Eq. Utili."/>
      <sheetName val="15 Eq. Fleet"/>
      <sheetName val="16 Eq. Rates"/>
      <sheetName val="17 Eq Lease"/>
      <sheetName val="18 explosives"/>
      <sheetName val="19 Drilling"/>
      <sheetName val="20 Electricity"/>
      <sheetName val="21 Aggregate"/>
      <sheetName val="22 Unit Price"/>
      <sheetName val="23 CAPEX"/>
      <sheetName val="24 Equip. org."/>
      <sheetName val="25 Generator"/>
      <sheetName val="26 tailling"/>
      <sheetName val="27 Tab 5.3"/>
      <sheetName val="28 Tab 5.5"/>
      <sheetName val="29 Tab 16"/>
      <sheetName val="30 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3">
          <cell r="B83" t="str">
            <v>Grader Mechanic</v>
          </cell>
          <cell r="C83">
            <v>74074</v>
          </cell>
        </row>
        <row r="84">
          <cell r="B84" t="str">
            <v>Bulldozer Mechanic</v>
          </cell>
          <cell r="C84">
            <v>74074</v>
          </cell>
        </row>
        <row r="85">
          <cell r="B85" t="str">
            <v>Pickup Mechanic</v>
          </cell>
          <cell r="C85">
            <v>74074</v>
          </cell>
        </row>
      </sheetData>
      <sheetData sheetId="8" refreshError="1">
        <row r="83">
          <cell r="B83" t="str">
            <v>In Pit - Uphill</v>
          </cell>
          <cell r="C83">
            <v>0</v>
          </cell>
        </row>
        <row r="84">
          <cell r="B84" t="str">
            <v>In Pit - Downhill</v>
          </cell>
        </row>
        <row r="85">
          <cell r="B85" t="str">
            <v>Outside Pit - Flat</v>
          </cell>
          <cell r="C85">
            <v>3.6999999999999998E-2</v>
          </cell>
        </row>
      </sheetData>
      <sheetData sheetId="9" refreshError="1">
        <row r="83">
          <cell r="B83" t="str">
            <v>Co (g/t)</v>
          </cell>
        </row>
        <row r="84">
          <cell r="B84" t="str">
            <v>Au (g/t)</v>
          </cell>
        </row>
        <row r="85">
          <cell r="B85" t="str">
            <v>Pt (g/t)</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s Conso"/>
      <sheetName val="Sommaire - CHUM CF"/>
      <sheetName val="1A-Page titre"/>
      <sheetName val="1B-TAB MAT"/>
      <sheetName val="1C-Hypoth et Infos"/>
      <sheetName val="1,1"/>
      <sheetName val="1D-Impacts (volet PPP)"/>
      <sheetName val="1,2"/>
      <sheetName val="1E-Impacts (hors PPP)"/>
      <sheetName val="1F-Écritures CTB"/>
      <sheetName val="2G SomFluxTPS-TVQ"/>
      <sheetName val="2"/>
      <sheetName val="2A-Couts actifs"/>
      <sheetName val="2B-DétailsP1"/>
      <sheetName val="2B-DétailsP2"/>
      <sheetName val="2C-TEC-P1"/>
      <sheetName val="2C-TEC-P2"/>
      <sheetName val="2D-TPS-TVQ-immos"/>
      <sheetName val="3"/>
      <sheetName val="3A-Duree"/>
      <sheetName val="3B-Amortissement"/>
      <sheetName val="P1-Bloc A"/>
      <sheetName val="P1-Bloc B1"/>
      <sheetName val="P1- Bloc D"/>
      <sheetName val="P1-Centrale"/>
      <sheetName val="P1-Stat"/>
      <sheetName val="P1-Aircom"/>
      <sheetName val="P1-Aménag"/>
      <sheetName val="P2-Bloc B2"/>
      <sheetName val="P2-Bloc B3"/>
      <sheetName val="P2-Bloc B4"/>
      <sheetName val="P2-Stat"/>
      <sheetName val="P2-Aircom"/>
      <sheetName val="P2-Aménag"/>
      <sheetName val="3C-Amort.Frais hors PPP"/>
      <sheetName val="4"/>
      <sheetName val="4A-Sommaire"/>
      <sheetName val="4A-SomDette-P1"/>
      <sheetName val="4A-SomDette-P2"/>
      <sheetName val="4B-DetailDettes-P1"/>
      <sheetName val="4B-DetailDettes-P2"/>
      <sheetName val="4C-ActifAutoFin"/>
      <sheetName val="4D-Pmts du gouv"/>
      <sheetName val="4E-TPS-TVQ services"/>
      <sheetName val="5"/>
      <sheetName val="5A-Contributions Fondations"/>
      <sheetName val="6"/>
      <sheetName val="6A-RevAireCommerce"/>
      <sheetName val="B-RevStationnement"/>
      <sheetName val="Infos"/>
      <sheetName val="7"/>
      <sheetName val="7A-Costs"/>
      <sheetName val="7B-AnnexeA"/>
      <sheetName val="7C-ĈP1"/>
      <sheetName val="7D-ĈP2"/>
      <sheetName val="7E-MtlyFunding"/>
      <sheetName val="7F-ASP-Mtly"/>
      <sheetName val="7G-RevsLender"/>
      <sheetName val="7H-SupportLetterAppendixA"/>
      <sheetName val="7I-SupportLetterAppendixB"/>
      <sheetName val="7J-PA-Schedule23"/>
      <sheetName val="7K-CostDev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Specs"/>
      <sheetName val="SUMMARY"/>
      <sheetName val="Reserves"/>
      <sheetName val="Capital-Report"/>
      <sheetName val="Capital"/>
      <sheetName val="Smelting"/>
      <sheetName val="Recoveries"/>
      <sheetName val="Scoping-Rec"/>
      <sheetName val="Fuel-Freight-G&amp;A"/>
      <sheetName val="Changes"/>
      <sheetName val="Mill-Pwr-Tail"/>
      <sheetName val="Mining"/>
      <sheetName val="Mining-detailed"/>
      <sheetName val="Graphs"/>
      <sheetName val="Water"/>
      <sheetName val="Questions"/>
      <sheetName val="Var"/>
      <sheetName val="Sensitivity"/>
      <sheetName val="Forecasts"/>
    </sheetNames>
    <sheetDataSet>
      <sheetData sheetId="0"/>
      <sheetData sheetId="1"/>
      <sheetData sheetId="2">
        <row r="111">
          <cell r="D111">
            <v>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ies"/>
      <sheetName val="Executive Summary"/>
      <sheetName val="Scenarios"/>
      <sheetName val="Non-time related Assumptions"/>
      <sheetName val="Time Related Assumptions"/>
      <sheetName val="Cost Schedule"/>
      <sheetName val="Construction Period"/>
      <sheetName val="Sources &amp; Applications"/>
      <sheetName val="Financial Statements"/>
      <sheetName val="Cashflow Cascade"/>
      <sheetName val="Debt"/>
      <sheetName val="MonthlySchedules"/>
      <sheetName val="Senior Debt No Refin"/>
      <sheetName val="CCA&amp;depreciation"/>
      <sheetName val="Taxes Corp"/>
      <sheetName val="Taxes LP-GP"/>
      <sheetName val="WACC"/>
      <sheetName val="IRR"/>
      <sheetName val="Graphs"/>
      <sheetName val="Controls"/>
      <sheetName val="Adjustments to AP"/>
      <sheetName val="Appendix F"/>
      <sheetName val="Appendix G"/>
      <sheetName val="Make Whole Payments"/>
      <sheetName val="Appendix E"/>
      <sheetName val="Appendix K"/>
      <sheetName val="TRANSFER SHEET - SPONSOR"/>
      <sheetName val="Tableaux pour les terms sheets"/>
      <sheetName val="LDs Calculation"/>
      <sheetName val="Appendix A"/>
      <sheetName val="Financial Executive Summary"/>
      <sheetName val="Data Book"/>
      <sheetName val="Module3"/>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y"/>
      <sheetName val="Executive Summary"/>
      <sheetName val="Static Assumptions"/>
      <sheetName val="Non Static Assumptions"/>
      <sheetName val="Constr Costs"/>
      <sheetName val="Construction Period"/>
      <sheetName val="Sources &amp; Applications"/>
      <sheetName val="Financial Statements"/>
      <sheetName val="Cashflow Cascade"/>
      <sheetName val="Debt"/>
      <sheetName val="CCA&amp;depreciation"/>
      <sheetName val="Taxes Corp"/>
      <sheetName val="Taxes LP-GP"/>
      <sheetName val="IRR"/>
      <sheetName val="WACC"/>
      <sheetName val="Graphs"/>
      <sheetName val="Controls"/>
      <sheetName val="Modifications"/>
      <sheetName val="Module3"/>
      <sheetName val="Module1"/>
      <sheetName val="Module2"/>
      <sheetName val="Ajustement Paiement Base"/>
      <sheetName val="Appendice 7"/>
      <sheetName val="Appendice 8"/>
      <sheetName val="SWAP Rate"/>
    </sheetNames>
    <sheetDataSet>
      <sheetData sheetId="0" refreshError="1"/>
      <sheetData sheetId="1" refreshError="1"/>
      <sheetData sheetId="2" refreshError="1"/>
      <sheetData sheetId="3">
        <row r="21">
          <cell r="C21">
            <v>1</v>
          </cell>
        </row>
        <row r="22">
          <cell r="C22">
            <v>1</v>
          </cell>
        </row>
        <row r="35">
          <cell r="C35">
            <v>1</v>
          </cell>
        </row>
        <row r="36">
          <cell r="C36">
            <v>1</v>
          </cell>
        </row>
        <row r="37">
          <cell r="C37">
            <v>1</v>
          </cell>
        </row>
        <row r="38">
          <cell r="C38">
            <v>1</v>
          </cell>
        </row>
      </sheetData>
      <sheetData sheetId="4" refreshError="1"/>
      <sheetData sheetId="5">
        <row r="36">
          <cell r="B36">
            <v>0.08</v>
          </cell>
        </row>
        <row r="87">
          <cell r="B87">
            <v>6.0000000000000001E-3</v>
          </cell>
        </row>
      </sheetData>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aring Analysis"/>
      <sheetName val="Title"/>
      <sheetName val="Contents"/>
      <sheetName val="Summary"/>
      <sheetName val="Control"/>
      <sheetName val="Ass_Gen"/>
      <sheetName val="Ass_Per"/>
      <sheetName val="Ass_ProjectCo"/>
      <sheetName val="Ass_Cons"/>
      <sheetName val="Ass_Ops"/>
      <sheetName val="Structure"/>
      <sheetName val="Integrity"/>
      <sheetName val="M-Construction"/>
      <sheetName val="Q-Operations"/>
      <sheetName val="M-Payments"/>
      <sheetName val="M-Lifecycle"/>
      <sheetName val="M-GST Reconciliation"/>
      <sheetName val="M&amp;Q-Debt"/>
      <sheetName val="M&amp;Q-Tax&amp;Amort"/>
      <sheetName val="M&amp;Q-Fin Stat-ProjCo"/>
      <sheetName val="M&amp;Q-Fin Stat-PartCo"/>
      <sheetName val="M&amp;Q-Reserves"/>
      <sheetName val="M&amp;Q-Equity"/>
      <sheetName val="Graphs"/>
      <sheetName val="IO-Benchmark"/>
      <sheetName val="IO-Payments"/>
      <sheetName val="IO-TIC Price"/>
      <sheetName val="IO-TIC MSP"/>
      <sheetName val="IO-NPV"/>
      <sheetName val="IO-Funding Structure"/>
      <sheetName val="IO-MSP Fisc. Yr. &amp; Breakdown"/>
      <sheetName val="IO-Supporting Schedules"/>
      <sheetName val="IO-Monthly Costs &amp; Revenues"/>
      <sheetName val="IO-Uniformat"/>
      <sheetName val="IO-RFP Schedule 6"/>
      <sheetName val="IO-Drawdown Timetable"/>
      <sheetName val="IO-Video Visitation"/>
      <sheetName val="IO-Renewable Energy"/>
    </sheetNames>
    <sheetDataSet>
      <sheetData sheetId="0" refreshError="1"/>
      <sheetData sheetId="1" refreshError="1"/>
      <sheetData sheetId="2" refreshError="1"/>
      <sheetData sheetId="3" refreshError="1"/>
      <sheetData sheetId="4" refreshError="1"/>
      <sheetData sheetId="5" refreshError="1">
        <row r="31">
          <cell r="F31">
            <v>39960</v>
          </cell>
        </row>
        <row r="34">
          <cell r="F34">
            <v>40633</v>
          </cell>
        </row>
        <row r="39">
          <cell r="F39">
            <v>41851</v>
          </cell>
        </row>
        <row r="72">
          <cell r="F72">
            <v>0.05</v>
          </cell>
        </row>
      </sheetData>
      <sheetData sheetId="6" refreshError="1"/>
      <sheetData sheetId="7" refreshError="1"/>
      <sheetData sheetId="8" refreshError="1">
        <row r="35">
          <cell r="F35">
            <v>140000</v>
          </cell>
        </row>
        <row r="40">
          <cell r="F40">
            <v>50000</v>
          </cell>
        </row>
        <row r="46">
          <cell r="F46">
            <v>60000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dex"/>
      <sheetName val="SourcesAndUses"/>
      <sheetName val="COM"/>
      <sheetName val="COM-Appendix2"/>
      <sheetName val="ScheduleC&amp;D"/>
      <sheetName val="DocCompletionTable"/>
      <sheetName val="PA-Schedule9"/>
      <sheetName val="PA-Schedule9AppendixA&amp;B"/>
      <sheetName val="PA-Schedule23"/>
      <sheetName val="SupportLetterAppendixA"/>
      <sheetName val="SupportLetterAppendixB"/>
      <sheetName val="Summary"/>
      <sheetName val="PEGAAP"/>
      <sheetName val="IFRS"/>
      <sheetName val="Graphs"/>
      <sheetName val="Databook-Part1"/>
      <sheetName val="Databook-Part2"/>
      <sheetName val="DrawdownSchedule"/>
      <sheetName val="RepaymentSchedule"/>
      <sheetName val="ASP-Schedule(Part1)"/>
      <sheetName val="ASP-Schedule(Part2)"/>
      <sheetName val="Audit"/>
      <sheetName val="SDN"/>
      <sheetName val="NTBInputs"/>
      <sheetName val="TimeBasedInputs"/>
      <sheetName val="Phase2Adjustment"/>
      <sheetName val="Checks"/>
      <sheetName val="ClosingProtocolDashboard"/>
      <sheetName val="Sensitivities"/>
      <sheetName val="MtlyFunding"/>
      <sheetName val="MtlySA"/>
      <sheetName val="MtlySALender"/>
      <sheetName val="Revs"/>
      <sheetName val="RevsLender"/>
      <sheetName val="Costs"/>
      <sheetName val="CostsLender"/>
      <sheetName val="CashDedication"/>
      <sheetName val="CashDedicationLender"/>
      <sheetName val="Funding"/>
      <sheetName val="FundingLender"/>
      <sheetName val="WKL"/>
      <sheetName val="WKLLENDER"/>
      <sheetName val="ASP-Annual"/>
      <sheetName val="ASP-Mtly"/>
      <sheetName val="ASP-Construction"/>
      <sheetName val="ASP-Operations"/>
      <sheetName val="ASP-OperationsLender"/>
      <sheetName val="Indexation"/>
      <sheetName val="CashAccounts"/>
      <sheetName val="CashAccountsLender"/>
      <sheetName val="RatiosLender"/>
      <sheetName val="NPV"/>
      <sheetName val="IRR"/>
      <sheetName val="DeprTax"/>
      <sheetName val="BondAssumptionsRBC"/>
      <sheetName val="LTBondCashflowsRBC"/>
      <sheetName val="G1.2-1"/>
      <sheetName val="G1.3-1"/>
      <sheetName val="G1.5-1"/>
      <sheetName val="G1.6-1"/>
      <sheetName val="G1.7-1"/>
      <sheetName val="G1.11-1"/>
      <sheetName val="G2.1-1"/>
      <sheetName val="G2.1-2"/>
      <sheetName val="G2.2-1"/>
      <sheetName val="Annex 11 - Part 1"/>
      <sheetName val="Annex 11 - Part 2"/>
    </sheetNames>
    <sheetDataSet>
      <sheetData sheetId="0">
        <row r="4">
          <cell r="B4">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5">
          <cell r="C15">
            <v>39448</v>
          </cell>
        </row>
      </sheetData>
      <sheetData sheetId="25"/>
      <sheetData sheetId="26">
        <row r="1">
          <cell r="F1">
            <v>40544</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3-Revenu"/>
      <sheetName val="Note5-Régretraite"/>
      <sheetName val="Note5-Retaite-passif"/>
      <sheetName val="Note 5 - Suivi de l'obli"/>
      <sheetName val="Note5-Retraite-charge"/>
      <sheetName val="Note 7-dettes"/>
      <sheetName val="Note 7-taux d'intérêt"/>
      <sheetName val="Note 7-échéancier"/>
      <sheetName val="Note 7 Dette via FA"/>
      <sheetName val="sommfonct"/>
      <sheetName val="CONCILREVDEP"/>
      <sheetName val="Resultatfonct"/>
      <sheetName val="Déficits"/>
      <sheetName val="Sitfinan"/>
      <sheetName val="Besoin"/>
      <sheetName val="A5-Détail revenus"/>
      <sheetName val="A6-Détail dépenses"/>
      <sheetName val="A7-Placementstemp"/>
      <sheetName val="A8-Débiteurs"/>
      <sheetName val="A9-Part(entrep)"/>
      <sheetName val="A-9-Part (sommaire-ent)"/>
      <sheetName val="A9-Part(sommaire_ent) (2)"/>
      <sheetName val="A9-Part(échéancier-ent)"/>
      <sheetName val="A9-Part(échéancier)"/>
      <sheetName val="A10-Place(longterme)"/>
      <sheetName val="A11-Decouvertbanc"/>
      <sheetName val="A12-Créditeurs"/>
      <sheetName val="A12-Créditeurs suite"/>
      <sheetName val="Anne13-Dettes2005"/>
      <sheetName val="Anne13-Dettes2004"/>
      <sheetName val="A13-Dettes2"/>
      <sheetName val="A14-Dette nette"/>
      <sheetName val="A15-immo"/>
      <sheetName val="A16-Engagements"/>
      <sheetName val="A16-Eng-échéancier"/>
      <sheetName val="A17-Éventualités"/>
      <sheetName val="A17-Détail Hydro"/>
      <sheetName val="A17-Détail IQ"/>
      <sheetName val="A17-Détail SHQ"/>
      <sheetName val="A17-Détail Prêts agri"/>
      <sheetName val="A17-Détail Prêts étu"/>
      <sheetName val="A18-Sommaire(Opérations fiduca)"/>
      <sheetName val="A19-Réseaux"/>
      <sheetName val="A18-réserve"/>
      <sheetName val="A22-déficits+réserve"/>
      <sheetName val="Fonds confiés CDPQ"/>
      <sheetName val="valc2000"/>
      <sheetName val="A8-Créditeurs suite (2)"/>
      <sheetName val="Annexe 9 -participation"/>
      <sheetName val="Annexe 9 -sommaire"/>
      <sheetName val="Annexe 17"/>
      <sheetName val="A14-Part(soM-EXPLIC)"/>
      <sheetName val="sommbesoins financier"/>
      <sheetName val="Dette totale"/>
      <sheetName val="Réseaux - A19 "/>
      <sheetName val="A19-Réseaux-détaillée"/>
    </sheetNames>
    <sheetDataSet>
      <sheetData sheetId="0" refreshError="1">
        <row r="1">
          <cell r="M1"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P Clarifications"/>
      <sheetName val="TO DOs"/>
      <sheetName val="Changes"/>
      <sheetName val="LDs"/>
      <sheetName val="Presentations"/>
      <sheetName val="Sub Comp Analysis"/>
      <sheetName val="Benchmarking"/>
      <sheetName val="IRR"/>
      <sheetName val="Title"/>
      <sheetName val="Structure"/>
      <sheetName val="Scen"/>
      <sheetName val="Summary"/>
      <sheetName val="Ass_Gen"/>
      <sheetName val="Ass_CPI"/>
      <sheetName val="AssM"/>
      <sheetName val="AssP"/>
      <sheetName val="Govn't - NPV"/>
      <sheetName val="M_Pmts_Exps_GST"/>
      <sheetName val="M_Construction"/>
      <sheetName val="P_Operations"/>
      <sheetName val="M_Debt"/>
      <sheetName val="P_Debt"/>
      <sheetName val="M_Tax"/>
      <sheetName val="P_Tax"/>
      <sheetName val="M_Amortization"/>
      <sheetName val="P_Amortization"/>
      <sheetName val="M_Equity"/>
      <sheetName val="P_Equity"/>
      <sheetName val="M_ProjectCo_FinStat"/>
      <sheetName val="P_ProjectCo_FinStat"/>
      <sheetName val="M_HoldCo_FinStat"/>
      <sheetName val="P_HoldCo_FinStat"/>
      <sheetName val="Integrity"/>
      <sheetName val="Chart Data"/>
      <sheetName val="Chart - Uses of Funds"/>
      <sheetName val="Chart - Life-Cycle Break-Even"/>
      <sheetName val="Chart - MSP Break-Even"/>
      <sheetName val="Chart - O&amp;M Break-Even"/>
      <sheetName val="Chart - SPV Break-Even"/>
      <sheetName val="Chart - CFADs Break-Even"/>
      <sheetName val="Chart - Life Cycle Costs"/>
      <sheetName val="Price Forms&gt;&gt;&gt;"/>
      <sheetName val="Vol 1 - Sch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érification"/>
      <sheetName val="Harold"/>
      <sheetName val="Réel"/>
      <sheetName val="Exercices"/>
      <sheetName val="Sommaire"/>
      <sheetName val="Emprunts"/>
      <sheetName val="Swaps émis"/>
      <sheetName val="Remb reel can"/>
      <sheetName val="Remb devises"/>
      <sheetName val="FA emprunts"/>
      <sheetName val="ORR indexation"/>
      <sheetName val="Remb devises (TC)"/>
      <sheetName val="Mensuel"/>
      <sheetName val="Devises"/>
      <sheetName val="Constant"/>
      <sheetName val="Change"/>
      <sheetName val="Scénario"/>
      <sheetName val="BFN"/>
      <sheetName val="Stephane"/>
      <sheetName val="Prog swaps devises"/>
      <sheetName val="Prog swaps interets"/>
      <sheetName val="duree moyenne"/>
      <sheetName val="Prog codes 700"/>
      <sheetName val="Saisi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ères"/>
      <sheetName val="I1"/>
      <sheetName val="I2"/>
      <sheetName val="I3"/>
      <sheetName val="I4"/>
      <sheetName val="I5"/>
      <sheetName val="I6"/>
      <sheetName val="I7"/>
      <sheetName val="I8"/>
      <sheetName val="I9"/>
      <sheetName val="I10"/>
      <sheetName val="I11"/>
      <sheetName val="I12"/>
      <sheetName val="I13"/>
      <sheetName val="I14"/>
      <sheetName val="I15"/>
      <sheetName val="I16"/>
    </sheetNames>
    <sheetDataSet>
      <sheetData sheetId="0"/>
      <sheetData sheetId="1">
        <row r="7">
          <cell r="B7">
            <v>45881</v>
          </cell>
        </row>
      </sheetData>
      <sheetData sheetId="2">
        <row r="34">
          <cell r="B34">
            <v>45881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A Unit Coverage Graphs"/>
      <sheetName val="A Unit Coverage Data"/>
      <sheetName val="Limited Remedy Analysis"/>
      <sheetName val="Levelization Balance"/>
      <sheetName val="Coverages on CCT Loa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Appendice 7"/>
      <sheetName val="Appendice 8"/>
      <sheetName val="Catégories"/>
      <sheetName val="Results"/>
      <sheetName val="Adjusted VAN"/>
      <sheetName val="Ajustement Paiement Base"/>
      <sheetName val="Sensitivity"/>
      <sheetName val="Sources &amp; apps"/>
      <sheetName val="Financing options"/>
      <sheetName val="Static assump"/>
      <sheetName val="non static assump"/>
      <sheetName val="Construction period"/>
      <sheetName val="Financial statements"/>
      <sheetName val="Cashflow Cascade"/>
      <sheetName val="Debt"/>
      <sheetName val="IRR"/>
      <sheetName val="Taxes-Project Co"/>
      <sheetName val="Taxes LP&amp;GP"/>
      <sheetName val="CCA&amp;depreciation"/>
      <sheetName val="SWAP Rate"/>
      <sheetName val="Tables &amp; Graphs"/>
      <sheetName val="WACC"/>
      <sheetName val="Control"/>
      <sheetName val="Module3"/>
      <sheetName val="Module1"/>
      <sheetName val="Module2"/>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sheetData sheetId="13" refreshError="1"/>
      <sheetData sheetId="14"/>
      <sheetData sheetId="15"/>
      <sheetData sheetId="16" refreshError="1"/>
      <sheetData sheetId="17" refreshError="1"/>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synthèse total"/>
      <sheetName val="Feuille de travail"/>
      <sheetName val="FEUILLE SYNTHÈSE FC-FF"/>
      <sheetName val="FEUILLE SYNTHÈSE FQ"/>
      <sheetName val="Réconciliation"/>
      <sheetName val="SECTEUR PUBLIC"/>
      <sheetName val="PROGRAMME DE FINANCEMENT"/>
      <sheetName val="SOMMAIRE DES EMPRUNTS"/>
      <sheetName val="EMPRUNTS PAR ÉCHÉANCE"/>
      <sheetName val="Produits d'épargne"/>
      <sheetName val="MENSUEL FC"/>
      <sheetName val="MENSUEL FF"/>
      <sheetName val="MENSUEL FC-FF"/>
      <sheetName val="MENSUEL FQ"/>
      <sheetName val="MENSUEL FC-FF-FQ"/>
      <sheetName val="Contrainte de marché"/>
      <sheetName val="Contrain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tro &amp; Practices"/>
      <sheetName val="General Description "/>
      <sheetName val="Sensitivities"/>
      <sheetName val="Executive Summary"/>
      <sheetName val="Scenarios"/>
      <sheetName val="Non-time related Assumptions"/>
      <sheetName val="Time Related Assumptions"/>
      <sheetName val="Cost Schedule"/>
      <sheetName val="Construction Period"/>
      <sheetName val="Sources &amp; Applications"/>
      <sheetName val="Financial Statements"/>
      <sheetName val="Cashflow Cascade"/>
      <sheetName val="Debt"/>
      <sheetName val="MonthlySchedules"/>
      <sheetName val="Senior Debt No Refin"/>
      <sheetName val="CCA&amp;depreciation"/>
      <sheetName val="Taxes Corp"/>
      <sheetName val="Taxes LP-GP"/>
      <sheetName val="WACC"/>
      <sheetName val="IRR"/>
      <sheetName val="Graphs"/>
      <sheetName val="Controls"/>
      <sheetName val="Adjustments to AP"/>
      <sheetName val="Appendix F"/>
      <sheetName val="Appendix G"/>
      <sheetName val="Make Whole Payments"/>
      <sheetName val="Appendix E"/>
      <sheetName val="Appendix K"/>
      <sheetName val="TRANSFER SHEET - SPONSOR"/>
      <sheetName val="Tableaux pour les terms sheets"/>
      <sheetName val="LDs Calculation"/>
      <sheetName val="Appendix A"/>
      <sheetName val="Financial Executive Summary"/>
      <sheetName val="Data Book"/>
      <sheetName val="Module3"/>
      <sheetName val="Module1"/>
      <sheetName val="Module2"/>
    </sheetNames>
    <sheetDataSet>
      <sheetData sheetId="0" refreshError="1"/>
      <sheetData sheetId="1" refreshError="1"/>
      <sheetData sheetId="2" refreshError="1"/>
      <sheetData sheetId="3" refreshError="1">
        <row r="4">
          <cell r="O4">
            <v>0.1804171630429143</v>
          </cell>
        </row>
        <row r="5">
          <cell r="E5">
            <v>64223.781833546615</v>
          </cell>
          <cell r="O5">
            <v>0.1804171630429143</v>
          </cell>
        </row>
        <row r="7">
          <cell r="E7">
            <v>1</v>
          </cell>
        </row>
        <row r="9">
          <cell r="E9">
            <v>2975.9585757714399</v>
          </cell>
        </row>
        <row r="11">
          <cell r="E11">
            <v>50</v>
          </cell>
        </row>
        <row r="15">
          <cell r="E15">
            <v>1</v>
          </cell>
        </row>
      </sheetData>
      <sheetData sheetId="4" refreshError="1"/>
      <sheetData sheetId="5" refreshError="1"/>
      <sheetData sheetId="6" refreshError="1">
        <row r="8">
          <cell r="J8">
            <v>3</v>
          </cell>
        </row>
        <row r="11">
          <cell r="L11">
            <v>40787</v>
          </cell>
          <cell r="O11">
            <v>40787</v>
          </cell>
        </row>
        <row r="17">
          <cell r="F17">
            <v>0.1804171630429143</v>
          </cell>
        </row>
        <row r="23">
          <cell r="L23">
            <v>1</v>
          </cell>
        </row>
        <row r="24">
          <cell r="L24">
            <v>20</v>
          </cell>
        </row>
        <row r="25">
          <cell r="L25">
            <v>30000</v>
          </cell>
        </row>
        <row r="26">
          <cell r="B26">
            <v>51744</v>
          </cell>
        </row>
        <row r="39">
          <cell r="E39">
            <v>41152</v>
          </cell>
        </row>
        <row r="41">
          <cell r="B41">
            <v>0.02</v>
          </cell>
        </row>
        <row r="42">
          <cell r="B42">
            <v>0.125</v>
          </cell>
        </row>
        <row r="44">
          <cell r="C44">
            <v>1</v>
          </cell>
        </row>
        <row r="48">
          <cell r="J48">
            <v>65258.035836044983</v>
          </cell>
        </row>
        <row r="49">
          <cell r="J49">
            <v>41973</v>
          </cell>
        </row>
        <row r="50">
          <cell r="J50">
            <v>67000</v>
          </cell>
        </row>
        <row r="51">
          <cell r="J51">
            <v>5.1999999999999998E-2</v>
          </cell>
        </row>
        <row r="54">
          <cell r="B54">
            <v>51013</v>
          </cell>
          <cell r="J54">
            <v>51013</v>
          </cell>
        </row>
        <row r="55">
          <cell r="B55">
            <v>41152</v>
          </cell>
          <cell r="J55">
            <v>41974</v>
          </cell>
        </row>
        <row r="59">
          <cell r="B59">
            <v>3</v>
          </cell>
          <cell r="J59">
            <v>3</v>
          </cell>
        </row>
        <row r="61">
          <cell r="B61">
            <v>4.3499999999999997E-2</v>
          </cell>
        </row>
        <row r="62">
          <cell r="B62">
            <v>25</v>
          </cell>
        </row>
        <row r="64">
          <cell r="B64">
            <v>300</v>
          </cell>
        </row>
        <row r="65">
          <cell r="J65">
            <v>275</v>
          </cell>
        </row>
        <row r="71">
          <cell r="B71">
            <v>0.03</v>
          </cell>
          <cell r="J71">
            <v>0.03</v>
          </cell>
        </row>
        <row r="72">
          <cell r="B72">
            <v>6.4999999999999997E-3</v>
          </cell>
        </row>
        <row r="73">
          <cell r="B73">
            <v>1.2E-2</v>
          </cell>
        </row>
        <row r="75">
          <cell r="B75">
            <v>1.25</v>
          </cell>
          <cell r="J75">
            <v>1.2</v>
          </cell>
        </row>
        <row r="76">
          <cell r="B76">
            <v>1.25</v>
          </cell>
          <cell r="J76">
            <v>1.2</v>
          </cell>
        </row>
        <row r="83">
          <cell r="B83">
            <v>2</v>
          </cell>
        </row>
        <row r="86">
          <cell r="B86">
            <v>6</v>
          </cell>
        </row>
        <row r="95">
          <cell r="B95">
            <v>41.25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C - Obligation CT - Sommaire"/>
      <sheetName val="RBC - Obligation CT - Flux"/>
      <sheetName val="RBC - Obligation LT - Sommaire"/>
      <sheetName val="RBC - Obligation LT - Flux"/>
      <sheetName val="PARTAGE GAIN PERTE"/>
      <sheetName val="Titre"/>
      <sheetName val="Structure"/>
      <sheetName val="Sommaire - Principal"/>
      <sheetName val="Sommaire - Annuel"/>
      <sheetName val="Sensibilités"/>
      <sheetName val="Scen"/>
      <sheetName val="Hyp_IPC"/>
      <sheetName val="Hyp_Gen"/>
      <sheetName val="HypM"/>
      <sheetName val="HypP"/>
      <sheetName val="M_Pmts_Deps_TPS"/>
      <sheetName val="M_Construction"/>
      <sheetName val="P_Entretien"/>
      <sheetName val="M_Dette"/>
      <sheetName val="P_Dette"/>
      <sheetName val="M_Taxe"/>
      <sheetName val="P_Taxe"/>
      <sheetName val="M_Amortissement"/>
      <sheetName val="P_Amortissement"/>
      <sheetName val="M_CapPropres"/>
      <sheetName val="P_CapPropres"/>
      <sheetName val="M_ProjetCo_EtatsFins"/>
      <sheetName val="P_ProjetCo_EtatsFins"/>
      <sheetName val="M_HoldCo_EtatsFins"/>
      <sheetName val="P_HoldCo_EtatsFins"/>
      <sheetName val="DLs"/>
      <sheetName val="TRI"/>
      <sheetName val="Integrité"/>
      <sheetName val="Infos Graphiques"/>
      <sheetName val="Graphique - Utilisation Fonds"/>
      <sheetName val="Graphique - Cycle de vie"/>
      <sheetName val="Graphique - PmtsMens"/>
      <sheetName val="Graphique - Entretien"/>
      <sheetName val="Graphique - ProjetCo"/>
      <sheetName val="Graphique - FTDSD"/>
      <sheetName val="Graphique - Couts Cycle de Vie"/>
      <sheetName val="Graphique - Sécurité Liquide"/>
      <sheetName val="Formulaires Gouvernement&gt;&gt;&gt;"/>
      <sheetName val="Gouv. VAN"/>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sheetData sheetId="10"/>
      <sheetData sheetId="11" refreshError="1"/>
      <sheetData sheetId="12">
        <row r="9">
          <cell r="F9" t="str">
            <v>Centre de Recherche de l'Université de Montréal</v>
          </cell>
        </row>
        <row r="23">
          <cell r="F23">
            <v>365.25</v>
          </cell>
        </row>
        <row r="24">
          <cell r="F24">
            <v>12</v>
          </cell>
        </row>
        <row r="26">
          <cell r="F26">
            <v>6</v>
          </cell>
        </row>
        <row r="33">
          <cell r="F33">
            <v>40324</v>
          </cell>
        </row>
        <row r="35">
          <cell r="F35">
            <v>41547</v>
          </cell>
        </row>
        <row r="40">
          <cell r="F40">
            <v>41547</v>
          </cell>
        </row>
        <row r="46">
          <cell r="F46">
            <v>52504</v>
          </cell>
        </row>
        <row r="57">
          <cell r="F57">
            <v>39448</v>
          </cell>
        </row>
        <row r="63">
          <cell r="F63">
            <v>42324.727085862003</v>
          </cell>
        </row>
        <row r="150">
          <cell r="F150">
            <v>393799</v>
          </cell>
        </row>
        <row r="178">
          <cell r="F178">
            <v>0</v>
          </cell>
        </row>
        <row r="181">
          <cell r="F181">
            <v>0</v>
          </cell>
        </row>
        <row r="205">
          <cell r="F205">
            <v>1</v>
          </cell>
        </row>
        <row r="208">
          <cell r="F208">
            <v>59685</v>
          </cell>
        </row>
        <row r="238">
          <cell r="F238">
            <v>1</v>
          </cell>
        </row>
        <row r="239">
          <cell r="F239">
            <v>334114</v>
          </cell>
        </row>
        <row r="293">
          <cell r="F293">
            <v>43756.273837217224</v>
          </cell>
        </row>
        <row r="423">
          <cell r="F423">
            <v>1</v>
          </cell>
        </row>
        <row r="494">
          <cell r="B494">
            <v>39814</v>
          </cell>
          <cell r="D494" t="str">
            <v>[Entrée]</v>
          </cell>
          <cell r="E494" t="str">
            <v>[%]</v>
          </cell>
          <cell r="F494">
            <v>7.4999999999999997E-2</v>
          </cell>
          <cell r="G494">
            <v>0</v>
          </cell>
          <cell r="H494">
            <v>7.4999999999999997E-2</v>
          </cell>
        </row>
        <row r="495">
          <cell r="B495">
            <v>40544</v>
          </cell>
          <cell r="D495" t="str">
            <v>[Entrée]</v>
          </cell>
          <cell r="E495" t="str">
            <v>[%]</v>
          </cell>
          <cell r="F495">
            <v>8.5000000000000006E-2</v>
          </cell>
          <cell r="G495">
            <v>0</v>
          </cell>
          <cell r="H495">
            <v>8.5000000000000006E-2</v>
          </cell>
        </row>
      </sheetData>
      <sheetData sheetId="13">
        <row r="5">
          <cell r="I5">
            <v>40324</v>
          </cell>
          <cell r="J5">
            <v>40325</v>
          </cell>
          <cell r="K5">
            <v>40330</v>
          </cell>
          <cell r="L5">
            <v>40360</v>
          </cell>
          <cell r="M5">
            <v>40391</v>
          </cell>
          <cell r="N5">
            <v>40422</v>
          </cell>
          <cell r="O5">
            <v>40452</v>
          </cell>
          <cell r="P5">
            <v>40483</v>
          </cell>
          <cell r="Q5">
            <v>40513</v>
          </cell>
          <cell r="R5">
            <v>40544</v>
          </cell>
          <cell r="S5">
            <v>40575</v>
          </cell>
          <cell r="T5">
            <v>40603</v>
          </cell>
          <cell r="U5">
            <v>40634</v>
          </cell>
          <cell r="V5">
            <v>40664</v>
          </cell>
          <cell r="W5">
            <v>40695</v>
          </cell>
          <cell r="X5">
            <v>40725</v>
          </cell>
          <cell r="Y5">
            <v>40756</v>
          </cell>
          <cell r="Z5">
            <v>40787</v>
          </cell>
          <cell r="AA5">
            <v>40817</v>
          </cell>
          <cell r="AB5">
            <v>40848</v>
          </cell>
          <cell r="AC5">
            <v>40878</v>
          </cell>
          <cell r="AD5">
            <v>40909</v>
          </cell>
          <cell r="AE5">
            <v>40940</v>
          </cell>
          <cell r="AF5">
            <v>40969</v>
          </cell>
          <cell r="AG5">
            <v>41000</v>
          </cell>
          <cell r="AH5">
            <v>41030</v>
          </cell>
          <cell r="AI5">
            <v>41061</v>
          </cell>
          <cell r="AJ5">
            <v>41091</v>
          </cell>
          <cell r="AK5">
            <v>41122</v>
          </cell>
          <cell r="AL5">
            <v>41153</v>
          </cell>
          <cell r="AM5">
            <v>41183</v>
          </cell>
          <cell r="AN5">
            <v>41214</v>
          </cell>
          <cell r="AO5">
            <v>41244</v>
          </cell>
          <cell r="AP5">
            <v>41275</v>
          </cell>
          <cell r="AQ5">
            <v>41306</v>
          </cell>
          <cell r="AR5">
            <v>41334</v>
          </cell>
          <cell r="AS5">
            <v>41365</v>
          </cell>
          <cell r="AT5">
            <v>41395</v>
          </cell>
          <cell r="AU5">
            <v>41426</v>
          </cell>
          <cell r="AV5">
            <v>41456</v>
          </cell>
          <cell r="AW5">
            <v>41487</v>
          </cell>
          <cell r="AX5">
            <v>41518</v>
          </cell>
          <cell r="AY5">
            <v>41548</v>
          </cell>
          <cell r="AZ5">
            <v>41579</v>
          </cell>
          <cell r="BA5">
            <v>41609</v>
          </cell>
          <cell r="BB5">
            <v>41640</v>
          </cell>
          <cell r="BC5">
            <v>41671</v>
          </cell>
          <cell r="BD5">
            <v>41699</v>
          </cell>
          <cell r="BE5">
            <v>41730</v>
          </cell>
          <cell r="BF5">
            <v>41760</v>
          </cell>
          <cell r="BG5">
            <v>41791</v>
          </cell>
          <cell r="BH5">
            <v>41821</v>
          </cell>
          <cell r="BI5">
            <v>41852</v>
          </cell>
          <cell r="BJ5">
            <v>41883</v>
          </cell>
          <cell r="BK5">
            <v>41913</v>
          </cell>
          <cell r="BL5">
            <v>41944</v>
          </cell>
          <cell r="BM5">
            <v>41974</v>
          </cell>
          <cell r="BN5">
            <v>42005</v>
          </cell>
          <cell r="BO5">
            <v>42036</v>
          </cell>
          <cell r="BP5">
            <v>42064</v>
          </cell>
          <cell r="BQ5">
            <v>42095</v>
          </cell>
          <cell r="BR5">
            <v>42125</v>
          </cell>
          <cell r="BS5">
            <v>42156</v>
          </cell>
          <cell r="BT5">
            <v>42186</v>
          </cell>
          <cell r="BU5">
            <v>42217</v>
          </cell>
          <cell r="BV5">
            <v>42248</v>
          </cell>
          <cell r="BW5">
            <v>42278</v>
          </cell>
          <cell r="BX5">
            <v>42309</v>
          </cell>
          <cell r="BY5">
            <v>42339</v>
          </cell>
        </row>
        <row r="6">
          <cell r="I6">
            <v>40324</v>
          </cell>
          <cell r="J6">
            <v>40329</v>
          </cell>
          <cell r="K6">
            <v>40359</v>
          </cell>
          <cell r="L6">
            <v>40390</v>
          </cell>
          <cell r="M6">
            <v>40421</v>
          </cell>
          <cell r="N6">
            <v>40451</v>
          </cell>
          <cell r="O6">
            <v>40482</v>
          </cell>
          <cell r="P6">
            <v>40512</v>
          </cell>
          <cell r="Q6">
            <v>40543</v>
          </cell>
          <cell r="R6">
            <v>40574</v>
          </cell>
          <cell r="S6">
            <v>40602</v>
          </cell>
          <cell r="T6">
            <v>40633</v>
          </cell>
          <cell r="U6">
            <v>40663</v>
          </cell>
          <cell r="V6">
            <v>40694</v>
          </cell>
          <cell r="W6">
            <v>40724</v>
          </cell>
          <cell r="X6">
            <v>40755</v>
          </cell>
          <cell r="Y6">
            <v>40786</v>
          </cell>
          <cell r="Z6">
            <v>40816</v>
          </cell>
          <cell r="AA6">
            <v>40847</v>
          </cell>
          <cell r="AB6">
            <v>40877</v>
          </cell>
          <cell r="AC6">
            <v>40908</v>
          </cell>
          <cell r="AD6">
            <v>40939</v>
          </cell>
          <cell r="AE6">
            <v>40968</v>
          </cell>
          <cell r="AF6">
            <v>40999</v>
          </cell>
          <cell r="AG6">
            <v>41029</v>
          </cell>
          <cell r="AH6">
            <v>41060</v>
          </cell>
          <cell r="AI6">
            <v>41090</v>
          </cell>
          <cell r="AJ6">
            <v>41121</v>
          </cell>
          <cell r="AK6">
            <v>41152</v>
          </cell>
          <cell r="AL6">
            <v>41182</v>
          </cell>
          <cell r="AM6">
            <v>41213</v>
          </cell>
          <cell r="AN6">
            <v>41243</v>
          </cell>
          <cell r="AO6">
            <v>41274</v>
          </cell>
          <cell r="AP6">
            <v>41305</v>
          </cell>
          <cell r="AQ6">
            <v>41333</v>
          </cell>
          <cell r="AR6">
            <v>41364</v>
          </cell>
          <cell r="AS6">
            <v>41394</v>
          </cell>
          <cell r="AT6">
            <v>41425</v>
          </cell>
          <cell r="AU6">
            <v>41455</v>
          </cell>
          <cell r="AV6">
            <v>41486</v>
          </cell>
          <cell r="AW6">
            <v>41517</v>
          </cell>
          <cell r="AX6">
            <v>41547</v>
          </cell>
          <cell r="AY6">
            <v>41578</v>
          </cell>
          <cell r="AZ6">
            <v>41608</v>
          </cell>
          <cell r="BA6">
            <v>41639</v>
          </cell>
          <cell r="BB6">
            <v>41670</v>
          </cell>
          <cell r="BC6">
            <v>41698</v>
          </cell>
          <cell r="BD6">
            <v>41729</v>
          </cell>
          <cell r="BE6">
            <v>41759</v>
          </cell>
          <cell r="BF6">
            <v>41790</v>
          </cell>
          <cell r="BG6">
            <v>41820</v>
          </cell>
          <cell r="BH6">
            <v>41851</v>
          </cell>
          <cell r="BI6">
            <v>41882</v>
          </cell>
          <cell r="BJ6">
            <v>41912</v>
          </cell>
          <cell r="BK6">
            <v>41943</v>
          </cell>
          <cell r="BL6">
            <v>41973</v>
          </cell>
          <cell r="BM6">
            <v>42004</v>
          </cell>
          <cell r="BN6">
            <v>42035</v>
          </cell>
          <cell r="BO6">
            <v>42063</v>
          </cell>
          <cell r="BP6">
            <v>42094</v>
          </cell>
          <cell r="BQ6">
            <v>42124</v>
          </cell>
          <cell r="BR6">
            <v>42155</v>
          </cell>
          <cell r="BS6">
            <v>42185</v>
          </cell>
          <cell r="BT6">
            <v>42216</v>
          </cell>
          <cell r="BU6">
            <v>42247</v>
          </cell>
          <cell r="BV6">
            <v>42277</v>
          </cell>
          <cell r="BW6">
            <v>42308</v>
          </cell>
          <cell r="BX6">
            <v>42338</v>
          </cell>
          <cell r="BY6">
            <v>42369</v>
          </cell>
        </row>
        <row r="8">
          <cell r="I8">
            <v>40359</v>
          </cell>
          <cell r="J8">
            <v>40359</v>
          </cell>
          <cell r="K8">
            <v>40359</v>
          </cell>
          <cell r="L8">
            <v>40543</v>
          </cell>
          <cell r="M8">
            <v>40543</v>
          </cell>
          <cell r="N8">
            <v>40543</v>
          </cell>
          <cell r="O8">
            <v>40543</v>
          </cell>
          <cell r="P8">
            <v>40543</v>
          </cell>
          <cell r="Q8">
            <v>40543</v>
          </cell>
          <cell r="R8">
            <v>40724</v>
          </cell>
          <cell r="S8">
            <v>40724</v>
          </cell>
          <cell r="T8">
            <v>40724</v>
          </cell>
          <cell r="U8">
            <v>40724</v>
          </cell>
          <cell r="V8">
            <v>40724</v>
          </cell>
          <cell r="W8">
            <v>40724</v>
          </cell>
          <cell r="X8">
            <v>40908</v>
          </cell>
          <cell r="Y8">
            <v>40908</v>
          </cell>
          <cell r="Z8">
            <v>40908</v>
          </cell>
          <cell r="AA8">
            <v>40908</v>
          </cell>
          <cell r="AB8">
            <v>40908</v>
          </cell>
          <cell r="AC8">
            <v>40908</v>
          </cell>
          <cell r="AD8">
            <v>41090</v>
          </cell>
          <cell r="AE8">
            <v>41090</v>
          </cell>
          <cell r="AF8">
            <v>41090</v>
          </cell>
          <cell r="AG8">
            <v>41090</v>
          </cell>
          <cell r="AH8">
            <v>41090</v>
          </cell>
          <cell r="AI8">
            <v>41090</v>
          </cell>
          <cell r="AJ8">
            <v>41274</v>
          </cell>
          <cell r="AK8">
            <v>41274</v>
          </cell>
          <cell r="AL8">
            <v>41274</v>
          </cell>
          <cell r="AM8">
            <v>41274</v>
          </cell>
          <cell r="AN8">
            <v>41274</v>
          </cell>
          <cell r="AO8">
            <v>41274</v>
          </cell>
          <cell r="AP8">
            <v>41455</v>
          </cell>
          <cell r="AQ8">
            <v>41455</v>
          </cell>
          <cell r="AR8">
            <v>41455</v>
          </cell>
          <cell r="AS8">
            <v>41455</v>
          </cell>
          <cell r="AT8">
            <v>41455</v>
          </cell>
          <cell r="AU8">
            <v>41455</v>
          </cell>
          <cell r="AV8">
            <v>41639</v>
          </cell>
          <cell r="AW8">
            <v>41639</v>
          </cell>
          <cell r="AX8">
            <v>41639</v>
          </cell>
          <cell r="AY8">
            <v>41639</v>
          </cell>
          <cell r="AZ8">
            <v>41639</v>
          </cell>
          <cell r="BA8">
            <v>41639</v>
          </cell>
          <cell r="BB8">
            <v>41820</v>
          </cell>
          <cell r="BC8">
            <v>41820</v>
          </cell>
          <cell r="BD8">
            <v>41820</v>
          </cell>
          <cell r="BE8">
            <v>41820</v>
          </cell>
          <cell r="BF8">
            <v>41820</v>
          </cell>
          <cell r="BG8">
            <v>41820</v>
          </cell>
          <cell r="BH8">
            <v>42004</v>
          </cell>
          <cell r="BI8">
            <v>42004</v>
          </cell>
          <cell r="BJ8">
            <v>42004</v>
          </cell>
          <cell r="BK8">
            <v>42004</v>
          </cell>
          <cell r="BL8">
            <v>42004</v>
          </cell>
          <cell r="BM8">
            <v>42004</v>
          </cell>
          <cell r="BN8">
            <v>42185</v>
          </cell>
          <cell r="BO8">
            <v>42185</v>
          </cell>
          <cell r="BP8">
            <v>42185</v>
          </cell>
          <cell r="BQ8">
            <v>42185</v>
          </cell>
          <cell r="BR8">
            <v>42185</v>
          </cell>
          <cell r="BS8">
            <v>42185</v>
          </cell>
          <cell r="BT8">
            <v>42369</v>
          </cell>
          <cell r="BU8">
            <v>42369</v>
          </cell>
          <cell r="BV8">
            <v>42369</v>
          </cell>
          <cell r="BW8">
            <v>42369</v>
          </cell>
          <cell r="BX8">
            <v>42369</v>
          </cell>
          <cell r="BY8">
            <v>42369</v>
          </cell>
        </row>
      </sheetData>
      <sheetData sheetId="14">
        <row r="42">
          <cell r="F42">
            <v>0.12734936220771204</v>
          </cell>
        </row>
        <row r="54">
          <cell r="I54">
            <v>4</v>
          </cell>
          <cell r="J54">
            <v>5</v>
          </cell>
          <cell r="K54">
            <v>6</v>
          </cell>
          <cell r="L54">
            <v>7</v>
          </cell>
          <cell r="M54">
            <v>8</v>
          </cell>
          <cell r="N54">
            <v>9</v>
          </cell>
          <cell r="O54">
            <v>10</v>
          </cell>
          <cell r="P54">
            <v>11</v>
          </cell>
          <cell r="Q54">
            <v>12</v>
          </cell>
          <cell r="R54">
            <v>13</v>
          </cell>
          <cell r="S54">
            <v>14</v>
          </cell>
          <cell r="T54">
            <v>15</v>
          </cell>
          <cell r="U54">
            <v>16</v>
          </cell>
          <cell r="V54">
            <v>17</v>
          </cell>
          <cell r="W54">
            <v>18</v>
          </cell>
          <cell r="X54">
            <v>19</v>
          </cell>
          <cell r="Y54">
            <v>20</v>
          </cell>
          <cell r="Z54">
            <v>21</v>
          </cell>
          <cell r="AA54">
            <v>22</v>
          </cell>
          <cell r="AB54">
            <v>23</v>
          </cell>
          <cell r="AC54">
            <v>24</v>
          </cell>
          <cell r="AD54">
            <v>25</v>
          </cell>
          <cell r="AE54">
            <v>26</v>
          </cell>
          <cell r="AF54">
            <v>27</v>
          </cell>
          <cell r="AG54">
            <v>28</v>
          </cell>
          <cell r="AH54">
            <v>29</v>
          </cell>
          <cell r="AI54">
            <v>30</v>
          </cell>
          <cell r="AJ54">
            <v>31</v>
          </cell>
          <cell r="AK54">
            <v>32</v>
          </cell>
          <cell r="AL54">
            <v>33</v>
          </cell>
          <cell r="AM54">
            <v>34</v>
          </cell>
        </row>
        <row r="55">
          <cell r="I55">
            <v>0.5</v>
          </cell>
          <cell r="J55">
            <v>1</v>
          </cell>
          <cell r="K55">
            <v>1</v>
          </cell>
          <cell r="L55">
            <v>1</v>
          </cell>
          <cell r="M55">
            <v>1</v>
          </cell>
          <cell r="N55">
            <v>1</v>
          </cell>
          <cell r="O55">
            <v>1</v>
          </cell>
          <cell r="P55">
            <v>1</v>
          </cell>
          <cell r="Q55">
            <v>1</v>
          </cell>
          <cell r="R55">
            <v>1</v>
          </cell>
          <cell r="S55">
            <v>1</v>
          </cell>
          <cell r="T55">
            <v>1</v>
          </cell>
          <cell r="U55">
            <v>1</v>
          </cell>
          <cell r="V55">
            <v>1</v>
          </cell>
          <cell r="W55">
            <v>1</v>
          </cell>
          <cell r="X55">
            <v>1</v>
          </cell>
          <cell r="Y55">
            <v>1</v>
          </cell>
          <cell r="Z55">
            <v>1</v>
          </cell>
          <cell r="AA55">
            <v>1</v>
          </cell>
          <cell r="AB55">
            <v>1</v>
          </cell>
          <cell r="AC55">
            <v>1</v>
          </cell>
          <cell r="AD55">
            <v>1</v>
          </cell>
          <cell r="AE55">
            <v>1</v>
          </cell>
          <cell r="AF55">
            <v>1</v>
          </cell>
          <cell r="AG55">
            <v>1</v>
          </cell>
          <cell r="AH55">
            <v>1</v>
          </cell>
          <cell r="AI55">
            <v>1</v>
          </cell>
          <cell r="AJ55">
            <v>1</v>
          </cell>
          <cell r="AK55">
            <v>1</v>
          </cell>
          <cell r="AL55">
            <v>1</v>
          </cell>
          <cell r="AM55">
            <v>0.5</v>
          </cell>
        </row>
        <row r="56">
          <cell r="I56">
            <v>0</v>
          </cell>
          <cell r="J56">
            <v>0</v>
          </cell>
          <cell r="K56">
            <v>1.0686495557534738E-2</v>
          </cell>
          <cell r="L56">
            <v>1.8140339855986863E-3</v>
          </cell>
          <cell r="M56">
            <v>1.2516319521872791E-2</v>
          </cell>
          <cell r="N56">
            <v>1.0521777775285405E-2</v>
          </cell>
          <cell r="O56">
            <v>2.6949973005405614E-3</v>
          </cell>
          <cell r="P56">
            <v>3.3407580708457135E-3</v>
          </cell>
          <cell r="Q56">
            <v>3.433247618207845E-2</v>
          </cell>
          <cell r="R56">
            <v>3.8934006771268917E-2</v>
          </cell>
          <cell r="S56">
            <v>3.3941986139744583E-3</v>
          </cell>
          <cell r="T56">
            <v>4.5520027634817765E-2</v>
          </cell>
          <cell r="U56">
            <v>6.0713012585084693E-3</v>
          </cell>
          <cell r="V56">
            <v>1.1592511919461526E-2</v>
          </cell>
          <cell r="W56">
            <v>2.5036145399330634E-2</v>
          </cell>
          <cell r="X56">
            <v>1.093425288367296E-2</v>
          </cell>
          <cell r="Y56">
            <v>9.9220309654768149E-3</v>
          </cell>
          <cell r="Z56">
            <v>9.5707166950634803E-2</v>
          </cell>
          <cell r="AA56">
            <v>5.3670964927711132E-2</v>
          </cell>
          <cell r="AB56">
            <v>7.8518909091255293E-2</v>
          </cell>
          <cell r="AC56">
            <v>5.8941900049370735E-2</v>
          </cell>
          <cell r="AD56">
            <v>9.4866132144910464E-2</v>
          </cell>
          <cell r="AE56">
            <v>5.9281998026867136E-2</v>
          </cell>
          <cell r="AF56">
            <v>5.1343862604485355E-2</v>
          </cell>
          <cell r="AG56">
            <v>6.1682771901912944E-2</v>
          </cell>
          <cell r="AH56">
            <v>3.7980579448682786E-2</v>
          </cell>
          <cell r="AI56">
            <v>5.9203785781188047E-2</v>
          </cell>
          <cell r="AJ56">
            <v>3.8984220164830323E-2</v>
          </cell>
          <cell r="AK56">
            <v>3.5599242191546782E-2</v>
          </cell>
          <cell r="AL56">
            <v>4.6907132876336098E-2</v>
          </cell>
          <cell r="AM56">
            <v>0</v>
          </cell>
        </row>
      </sheetData>
      <sheetData sheetId="15"/>
      <sheetData sheetId="16"/>
      <sheetData sheetId="17"/>
      <sheetData sheetId="18"/>
      <sheetData sheetId="19"/>
      <sheetData sheetId="20" refreshError="1"/>
      <sheetData sheetId="21" refreshError="1"/>
      <sheetData sheetId="22" refreshError="1"/>
      <sheetData sheetId="23" refreshError="1"/>
      <sheetData sheetId="24"/>
      <sheetData sheetId="25" refreshError="1"/>
      <sheetData sheetId="26"/>
      <sheetData sheetId="27" refreshError="1"/>
      <sheetData sheetId="28" refreshError="1"/>
      <sheetData sheetId="29" refreshError="1"/>
      <sheetData sheetId="30"/>
      <sheetData sheetId="31" refreshError="1"/>
      <sheetData sheetId="32">
        <row r="40">
          <cell r="G40" t="e">
            <v>#NAME?</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s de financement"/>
      <sheetName val="A"/>
      <sheetName val="B"/>
    </sheetNames>
    <sheetDataSet>
      <sheetData sheetId="0"/>
      <sheetData sheetId="1">
        <row r="12">
          <cell r="A12" t="str">
            <v>2006</v>
          </cell>
        </row>
        <row r="41">
          <cell r="A41" t="str">
            <v>R:\DRFCP\CONSOLID\EX-06\ÉVOLUTION DES PRËTS DU FONDS DE FINANCEMENT 2006</v>
          </cell>
        </row>
        <row r="46">
          <cell r="A46">
            <v>38856.515106712963</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Form Site #1"/>
      <sheetName val="Summary"/>
      <sheetName val="Tariffs Calculations"/>
      <sheetName val="Impact of run changes"/>
      <sheetName val="25-Yr O&amp;M Budget Site 1"/>
      <sheetName val="1.1 Direct Salaries"/>
      <sheetName val="SASK O&amp;M Backup Site #1"/>
      <sheetName val="1.2 Shared Services"/>
      <sheetName val="1.3 Personnel Costs"/>
      <sheetName val="1.4 IT Costs"/>
      <sheetName val="1.6 Insurance"/>
      <sheetName val="2.1 Variable Costs"/>
      <sheetName val="Mobilization Costs Site #1"/>
      <sheetName val="Assumptions"/>
      <sheetName val="Schedu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8">
          <cell r="C18">
            <v>0.03</v>
          </cell>
        </row>
        <row r="19">
          <cell r="C19">
            <v>0.03</v>
          </cell>
        </row>
        <row r="23">
          <cell r="C23">
            <v>0.12</v>
          </cell>
          <cell r="I23">
            <v>134</v>
          </cell>
        </row>
      </sheetData>
      <sheetData sheetId="14" refreshError="1"/>
    </sheetDataSet>
  </externalBook>
</externalLink>
</file>

<file path=xl/tables/table1.xml><?xml version="1.0" encoding="utf-8"?>
<table xmlns="http://schemas.openxmlformats.org/spreadsheetml/2006/main" id="1" name="ScenarioSIB2948" displayName="ScenarioSIB2948" ref="A1:A64" totalsRowShown="0">
  <autoFilter ref="A1:A64"/>
  <tableColumns count="1">
    <tableColumn id="1" name="ScenarioSIB2948"/>
  </tableColumns>
  <tableStyleInfo name="TableStyleMedium2" showFirstColumn="0" showLastColumn="0" showRowStripes="1" showColumnStripes="0"/>
</table>
</file>

<file path=xl/tables/table2.xml><?xml version="1.0" encoding="utf-8"?>
<table xmlns="http://schemas.openxmlformats.org/spreadsheetml/2006/main" id="2" name="BanqueEconomique" displayName="BanqueEconomique" ref="A1:A24" totalsRowShown="0">
  <autoFilter ref="A1:A24"/>
  <tableColumns count="1">
    <tableColumn id="1" name="BanqueEconomique"/>
  </tableColumns>
  <tableStyleInfo name="TableStyleMedium2" showFirstColumn="0" showLastColumn="0" showRowStripes="1" showColumnStripes="0"/>
</table>
</file>

<file path=xl/tables/table3.xml><?xml version="1.0" encoding="utf-8"?>
<table xmlns="http://schemas.openxmlformats.org/spreadsheetml/2006/main" id="3" name="MAJProv" displayName="MAJProv" ref="A1:A42" totalsRowShown="0">
  <autoFilter ref="A1:A42"/>
  <tableColumns count="1">
    <tableColumn id="1" name="MAJProv"/>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64"/>
  <sheetViews>
    <sheetView workbookViewId="0"/>
  </sheetViews>
  <sheetFormatPr baseColWidth="10" defaultRowHeight="12.75"/>
  <cols>
    <col min="1" max="1" width="11.7109375" customWidth="1"/>
  </cols>
  <sheetData>
    <row r="1" spans="1:1">
      <c r="A1" s="84" t="s">
        <v>125</v>
      </c>
    </row>
    <row r="2" spans="1:1">
      <c r="A2" t="s">
        <v>250</v>
      </c>
    </row>
    <row r="3" spans="1:1">
      <c r="A3" t="s">
        <v>251</v>
      </c>
    </row>
    <row r="4" spans="1:1">
      <c r="A4" t="s">
        <v>252</v>
      </c>
    </row>
    <row r="5" spans="1:1">
      <c r="A5" t="s">
        <v>126</v>
      </c>
    </row>
    <row r="6" spans="1:1">
      <c r="A6" t="s">
        <v>253</v>
      </c>
    </row>
    <row r="7" spans="1:1">
      <c r="A7" t="s">
        <v>289</v>
      </c>
    </row>
    <row r="8" spans="1:1">
      <c r="A8" t="s">
        <v>290</v>
      </c>
    </row>
    <row r="9" spans="1:1">
      <c r="A9" t="s">
        <v>304</v>
      </c>
    </row>
    <row r="10" spans="1:1">
      <c r="A10" t="s">
        <v>305</v>
      </c>
    </row>
    <row r="11" spans="1:1">
      <c r="A11" t="s">
        <v>306</v>
      </c>
    </row>
    <row r="12" spans="1:1">
      <c r="A12" t="s">
        <v>307</v>
      </c>
    </row>
    <row r="13" spans="1:1">
      <c r="A13" t="s">
        <v>308</v>
      </c>
    </row>
    <row r="14" spans="1:1">
      <c r="A14" t="s">
        <v>309</v>
      </c>
    </row>
    <row r="15" spans="1:1">
      <c r="A15" t="s">
        <v>363</v>
      </c>
    </row>
    <row r="16" spans="1:1">
      <c r="A16" t="s">
        <v>310</v>
      </c>
    </row>
    <row r="17" spans="1:1">
      <c r="A17" t="s">
        <v>311</v>
      </c>
    </row>
    <row r="18" spans="1:1">
      <c r="A18" t="s">
        <v>312</v>
      </c>
    </row>
    <row r="19" spans="1:1">
      <c r="A19" t="s">
        <v>313</v>
      </c>
    </row>
    <row r="20" spans="1:1">
      <c r="A20" t="s">
        <v>314</v>
      </c>
    </row>
    <row r="21" spans="1:1">
      <c r="A21" t="s">
        <v>315</v>
      </c>
    </row>
    <row r="22" spans="1:1">
      <c r="A22" t="s">
        <v>316</v>
      </c>
    </row>
    <row r="23" spans="1:1">
      <c r="A23" t="s">
        <v>364</v>
      </c>
    </row>
    <row r="24" spans="1:1">
      <c r="A24" t="s">
        <v>317</v>
      </c>
    </row>
    <row r="25" spans="1:1">
      <c r="A25" t="s">
        <v>318</v>
      </c>
    </row>
    <row r="26" spans="1:1">
      <c r="A26" t="s">
        <v>319</v>
      </c>
    </row>
    <row r="27" spans="1:1">
      <c r="A27" t="s">
        <v>320</v>
      </c>
    </row>
    <row r="28" spans="1:1">
      <c r="A28" t="s">
        <v>254</v>
      </c>
    </row>
    <row r="29" spans="1:1">
      <c r="A29" t="s">
        <v>321</v>
      </c>
    </row>
    <row r="30" spans="1:1">
      <c r="A30" t="s">
        <v>127</v>
      </c>
    </row>
    <row r="31" spans="1:1">
      <c r="A31" t="s">
        <v>255</v>
      </c>
    </row>
    <row r="32" spans="1:1">
      <c r="A32" t="s">
        <v>128</v>
      </c>
    </row>
    <row r="33" spans="1:1">
      <c r="A33" t="s">
        <v>129</v>
      </c>
    </row>
    <row r="34" spans="1:1">
      <c r="A34" t="s">
        <v>322</v>
      </c>
    </row>
    <row r="35" spans="1:1">
      <c r="A35" t="s">
        <v>323</v>
      </c>
    </row>
    <row r="36" spans="1:1">
      <c r="A36" t="s">
        <v>324</v>
      </c>
    </row>
    <row r="37" spans="1:1">
      <c r="A37" t="s">
        <v>325</v>
      </c>
    </row>
    <row r="38" spans="1:1">
      <c r="A38" t="s">
        <v>291</v>
      </c>
    </row>
    <row r="39" spans="1:1">
      <c r="A39" t="s">
        <v>326</v>
      </c>
    </row>
    <row r="40" spans="1:1">
      <c r="A40" t="s">
        <v>327</v>
      </c>
    </row>
    <row r="41" spans="1:1">
      <c r="A41" t="s">
        <v>328</v>
      </c>
    </row>
    <row r="42" spans="1:1">
      <c r="A42" t="s">
        <v>329</v>
      </c>
    </row>
    <row r="43" spans="1:1">
      <c r="A43" t="s">
        <v>330</v>
      </c>
    </row>
    <row r="44" spans="1:1">
      <c r="A44" t="s">
        <v>331</v>
      </c>
    </row>
    <row r="45" spans="1:1">
      <c r="A45" t="s">
        <v>332</v>
      </c>
    </row>
    <row r="46" spans="1:1">
      <c r="A46" t="s">
        <v>333</v>
      </c>
    </row>
    <row r="47" spans="1:1">
      <c r="A47" t="s">
        <v>334</v>
      </c>
    </row>
    <row r="48" spans="1:1">
      <c r="A48" t="s">
        <v>335</v>
      </c>
    </row>
    <row r="49" spans="1:1">
      <c r="A49" t="s">
        <v>346</v>
      </c>
    </row>
    <row r="50" spans="1:1">
      <c r="A50" t="s">
        <v>365</v>
      </c>
    </row>
    <row r="51" spans="1:1">
      <c r="A51" t="s">
        <v>336</v>
      </c>
    </row>
    <row r="52" spans="1:1">
      <c r="A52" t="s">
        <v>337</v>
      </c>
    </row>
    <row r="53" spans="1:1">
      <c r="A53" t="s">
        <v>225</v>
      </c>
    </row>
    <row r="54" spans="1:1">
      <c r="A54" t="s">
        <v>292</v>
      </c>
    </row>
    <row r="55" spans="1:1">
      <c r="A55" t="s">
        <v>293</v>
      </c>
    </row>
    <row r="56" spans="1:1">
      <c r="A56" t="s">
        <v>294</v>
      </c>
    </row>
    <row r="57" spans="1:1">
      <c r="A57" t="s">
        <v>295</v>
      </c>
    </row>
    <row r="58" spans="1:1">
      <c r="A58" t="s">
        <v>296</v>
      </c>
    </row>
    <row r="59" spans="1:1">
      <c r="A59" t="s">
        <v>297</v>
      </c>
    </row>
    <row r="60" spans="1:1">
      <c r="A60" t="s">
        <v>338</v>
      </c>
    </row>
    <row r="61" spans="1:1">
      <c r="A61" t="s">
        <v>339</v>
      </c>
    </row>
    <row r="62" spans="1:1">
      <c r="A62" t="s">
        <v>347</v>
      </c>
    </row>
    <row r="63" spans="1:1">
      <c r="A63" t="s">
        <v>366</v>
      </c>
    </row>
    <row r="64" spans="1:1">
      <c r="A64" t="s">
        <v>298</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indexed="50"/>
    <pageSetUpPr fitToPage="1"/>
  </sheetPr>
  <dimension ref="A1:P32"/>
  <sheetViews>
    <sheetView zoomScaleNormal="100" workbookViewId="0"/>
  </sheetViews>
  <sheetFormatPr baseColWidth="10" defaultColWidth="11.42578125" defaultRowHeight="11.25"/>
  <cols>
    <col min="1" max="1" width="9.140625" style="1" customWidth="1"/>
    <col min="2" max="3" width="11.42578125" style="1" customWidth="1"/>
    <col min="4" max="4" width="13.5703125" style="1" customWidth="1"/>
    <col min="5" max="5" width="12.28515625" style="1" customWidth="1"/>
    <col min="6" max="6" width="2.42578125" style="1" customWidth="1"/>
    <col min="7" max="7" width="11.42578125" style="1" customWidth="1"/>
    <col min="8" max="8" width="2.42578125" style="1" customWidth="1"/>
    <col min="9" max="9" width="11.42578125" style="1" customWidth="1"/>
    <col min="10" max="16384" width="11.42578125" style="1"/>
  </cols>
  <sheetData>
    <row r="1" spans="1:16" ht="13.5" customHeight="1">
      <c r="A1" s="433" t="s">
        <v>238</v>
      </c>
      <c r="B1" s="433"/>
      <c r="C1" s="433"/>
      <c r="D1" s="433"/>
      <c r="E1" s="433"/>
      <c r="F1" s="433"/>
      <c r="G1" s="433"/>
      <c r="H1" s="433"/>
      <c r="I1" s="433"/>
    </row>
    <row r="2" spans="1:16" ht="13.5" customHeight="1">
      <c r="A2" s="115" t="s">
        <v>381</v>
      </c>
    </row>
    <row r="3" spans="1:16" ht="12.75" customHeight="1">
      <c r="A3" s="8"/>
    </row>
    <row r="4" spans="1:16" s="48" customFormat="1" ht="13.5" customHeight="1">
      <c r="A4" s="435" t="s">
        <v>249</v>
      </c>
      <c r="B4" s="435"/>
      <c r="C4" s="435"/>
      <c r="D4" s="435"/>
      <c r="E4" s="435"/>
      <c r="F4" s="435"/>
      <c r="G4" s="435"/>
      <c r="H4" s="435"/>
      <c r="I4" s="435"/>
      <c r="J4" s="153"/>
      <c r="K4" s="153"/>
      <c r="L4" s="153"/>
      <c r="M4" s="153"/>
      <c r="N4" s="153"/>
      <c r="O4" s="115"/>
      <c r="P4" s="115"/>
    </row>
    <row r="5" spans="1:16" s="48" customFormat="1" ht="13.5" customHeight="1" thickBot="1">
      <c r="A5" s="444" t="s">
        <v>0</v>
      </c>
      <c r="B5" s="444"/>
      <c r="C5" s="444"/>
      <c r="D5" s="444"/>
      <c r="E5" s="444"/>
      <c r="F5" s="444"/>
      <c r="G5" s="444"/>
      <c r="H5" s="444"/>
      <c r="I5" s="444"/>
      <c r="J5" s="103"/>
      <c r="K5" s="103"/>
      <c r="L5" s="103"/>
      <c r="M5" s="103"/>
      <c r="N5" s="103"/>
    </row>
    <row r="6" spans="1:16" ht="67.5">
      <c r="A6" s="49"/>
      <c r="B6" s="16" t="s">
        <v>17</v>
      </c>
      <c r="C6" s="16" t="s">
        <v>188</v>
      </c>
      <c r="D6" s="16" t="s">
        <v>189</v>
      </c>
      <c r="E6" s="16" t="s">
        <v>375</v>
      </c>
      <c r="F6" s="101" t="s">
        <v>193</v>
      </c>
      <c r="G6" s="16" t="s">
        <v>18</v>
      </c>
      <c r="H6" s="100"/>
      <c r="I6" s="16" t="s">
        <v>16</v>
      </c>
    </row>
    <row r="7" spans="1:16" ht="15" customHeight="1">
      <c r="A7" s="12" t="s">
        <v>240</v>
      </c>
      <c r="B7" s="29">
        <v>11084</v>
      </c>
      <c r="C7" s="29">
        <v>6422</v>
      </c>
      <c r="D7" s="29">
        <v>1676</v>
      </c>
      <c r="E7" s="29"/>
      <c r="F7" s="29"/>
      <c r="G7" s="29">
        <v>3039</v>
      </c>
      <c r="H7" s="29"/>
      <c r="I7" s="29">
        <v>22221</v>
      </c>
    </row>
    <row r="8" spans="1:16" ht="15" customHeight="1">
      <c r="A8" s="12" t="s">
        <v>105</v>
      </c>
      <c r="B8" s="29">
        <v>11081</v>
      </c>
      <c r="C8" s="29">
        <v>6110</v>
      </c>
      <c r="D8" s="29">
        <v>1640</v>
      </c>
      <c r="E8" s="29"/>
      <c r="F8" s="29"/>
      <c r="G8" s="29">
        <v>3198</v>
      </c>
      <c r="H8" s="29"/>
      <c r="I8" s="29">
        <v>22029</v>
      </c>
    </row>
    <row r="9" spans="1:16" ht="15" customHeight="1">
      <c r="A9" s="12" t="s">
        <v>104</v>
      </c>
      <c r="B9" s="29">
        <v>10030</v>
      </c>
      <c r="C9" s="29">
        <v>5946</v>
      </c>
      <c r="D9" s="29">
        <v>1635</v>
      </c>
      <c r="E9" s="29"/>
      <c r="F9" s="29"/>
      <c r="G9" s="29">
        <v>2887</v>
      </c>
      <c r="H9" s="29"/>
      <c r="I9" s="29">
        <v>20498</v>
      </c>
    </row>
    <row r="10" spans="1:16" ht="15" customHeight="1">
      <c r="A10" s="12" t="s">
        <v>103</v>
      </c>
      <c r="B10" s="29">
        <v>9521</v>
      </c>
      <c r="C10" s="29">
        <v>5487</v>
      </c>
      <c r="D10" s="29">
        <v>1542</v>
      </c>
      <c r="E10" s="29"/>
      <c r="F10" s="29"/>
      <c r="G10" s="29">
        <v>2351</v>
      </c>
      <c r="H10" s="29"/>
      <c r="I10" s="29">
        <v>18901</v>
      </c>
    </row>
    <row r="11" spans="1:16" ht="15" customHeight="1">
      <c r="A11" s="12" t="s">
        <v>81</v>
      </c>
      <c r="B11" s="29">
        <v>9286</v>
      </c>
      <c r="C11" s="29">
        <v>5282</v>
      </c>
      <c r="D11" s="29">
        <v>1588</v>
      </c>
      <c r="E11" s="29"/>
      <c r="F11" s="29"/>
      <c r="G11" s="29">
        <v>2383</v>
      </c>
      <c r="H11" s="29"/>
      <c r="I11" s="244">
        <v>18539</v>
      </c>
    </row>
    <row r="12" spans="1:16" ht="15" customHeight="1">
      <c r="A12" s="12" t="s">
        <v>78</v>
      </c>
      <c r="B12" s="29">
        <v>7833</v>
      </c>
      <c r="C12" s="29">
        <v>5290</v>
      </c>
      <c r="D12" s="30">
        <v>1534</v>
      </c>
      <c r="E12" s="30"/>
      <c r="F12" s="30"/>
      <c r="G12" s="29">
        <v>3893</v>
      </c>
      <c r="H12" s="238" t="s">
        <v>194</v>
      </c>
      <c r="I12" s="244">
        <v>18550</v>
      </c>
    </row>
    <row r="13" spans="1:16" ht="15" customHeight="1">
      <c r="A13" s="7" t="s">
        <v>60</v>
      </c>
      <c r="B13" s="29">
        <v>7391</v>
      </c>
      <c r="C13" s="29">
        <v>4792</v>
      </c>
      <c r="D13" s="30">
        <v>1486</v>
      </c>
      <c r="E13" s="30"/>
      <c r="F13" s="30"/>
      <c r="G13" s="29">
        <v>3848</v>
      </c>
      <c r="H13" s="238" t="s">
        <v>194</v>
      </c>
      <c r="I13" s="244">
        <v>17517</v>
      </c>
    </row>
    <row r="14" spans="1:16" ht="15" customHeight="1">
      <c r="A14" s="7" t="s">
        <v>4</v>
      </c>
      <c r="B14" s="29">
        <v>7815</v>
      </c>
      <c r="C14" s="29">
        <v>4511</v>
      </c>
      <c r="D14" s="30">
        <v>1488</v>
      </c>
      <c r="E14" s="30"/>
      <c r="F14" s="30"/>
      <c r="G14" s="29">
        <v>3124</v>
      </c>
      <c r="H14" s="238" t="s">
        <v>194</v>
      </c>
      <c r="I14" s="244">
        <v>16938</v>
      </c>
    </row>
    <row r="15" spans="1:16" ht="15" customHeight="1">
      <c r="A15" s="7" t="s">
        <v>3</v>
      </c>
      <c r="B15" s="29">
        <v>8552</v>
      </c>
      <c r="C15" s="29">
        <v>4309</v>
      </c>
      <c r="D15" s="30">
        <v>1455</v>
      </c>
      <c r="E15" s="30"/>
      <c r="F15" s="30"/>
      <c r="G15" s="29">
        <v>3177</v>
      </c>
      <c r="H15" s="29"/>
      <c r="I15" s="244">
        <v>17493</v>
      </c>
    </row>
    <row r="16" spans="1:16" ht="15" customHeight="1">
      <c r="A16" s="7" t="s">
        <v>2</v>
      </c>
      <c r="B16" s="29">
        <v>8355</v>
      </c>
      <c r="C16" s="29">
        <v>4148</v>
      </c>
      <c r="D16" s="29">
        <v>1461</v>
      </c>
      <c r="E16" s="29"/>
      <c r="F16" s="29"/>
      <c r="G16" s="29">
        <v>3146</v>
      </c>
      <c r="H16" s="29"/>
      <c r="I16" s="31">
        <v>17110</v>
      </c>
    </row>
    <row r="17" spans="1:10" ht="15" customHeight="1">
      <c r="A17" s="33" t="s">
        <v>176</v>
      </c>
      <c r="B17" s="33"/>
      <c r="C17" s="33"/>
      <c r="D17" s="33"/>
      <c r="E17" s="33"/>
      <c r="F17" s="33"/>
      <c r="G17" s="33"/>
      <c r="H17" s="33"/>
      <c r="I17" s="251"/>
    </row>
    <row r="18" spans="1:10" ht="15" customHeight="1">
      <c r="A18" s="7" t="s">
        <v>13</v>
      </c>
      <c r="B18" s="29">
        <v>8028</v>
      </c>
      <c r="C18" s="29">
        <v>3740</v>
      </c>
      <c r="D18" s="29">
        <v>1267</v>
      </c>
      <c r="E18" s="29"/>
      <c r="F18" s="29"/>
      <c r="G18" s="29">
        <v>2046</v>
      </c>
      <c r="H18" s="29"/>
      <c r="I18" s="31">
        <v>15081</v>
      </c>
    </row>
    <row r="19" spans="1:10" ht="15" customHeight="1">
      <c r="A19" s="7" t="s">
        <v>1</v>
      </c>
      <c r="B19" s="29">
        <v>7160</v>
      </c>
      <c r="C19" s="29">
        <v>3925</v>
      </c>
      <c r="D19" s="29">
        <v>1516</v>
      </c>
      <c r="E19" s="29"/>
      <c r="F19" s="29"/>
      <c r="G19" s="29">
        <v>2132</v>
      </c>
      <c r="H19" s="29"/>
      <c r="I19" s="31">
        <v>14733</v>
      </c>
    </row>
    <row r="20" spans="1:10" ht="15" customHeight="1">
      <c r="A20" s="9" t="s">
        <v>59</v>
      </c>
      <c r="B20" s="28">
        <v>5539</v>
      </c>
      <c r="C20" s="28">
        <v>3649</v>
      </c>
      <c r="D20" s="28">
        <v>1070</v>
      </c>
      <c r="E20" s="28"/>
      <c r="F20" s="28"/>
      <c r="G20" s="28">
        <v>1712</v>
      </c>
      <c r="H20" s="28"/>
      <c r="I20" s="247">
        <v>11970</v>
      </c>
    </row>
    <row r="21" spans="1:10" ht="15" customHeight="1" collapsed="1">
      <c r="A21" s="33" t="s">
        <v>177</v>
      </c>
      <c r="B21" s="33"/>
      <c r="C21" s="33"/>
      <c r="D21" s="33"/>
      <c r="E21" s="33"/>
      <c r="F21" s="33"/>
      <c r="G21" s="33"/>
      <c r="H21" s="33"/>
      <c r="I21" s="251"/>
      <c r="J21" s="17"/>
    </row>
    <row r="22" spans="1:10" ht="15" customHeight="1">
      <c r="A22" s="12" t="s">
        <v>58</v>
      </c>
      <c r="B22" s="29">
        <v>4798</v>
      </c>
      <c r="C22" s="29">
        <v>3185</v>
      </c>
      <c r="D22" s="30">
        <v>1034</v>
      </c>
      <c r="E22" s="29"/>
      <c r="F22" s="30"/>
      <c r="G22" s="29">
        <v>2105</v>
      </c>
      <c r="H22" s="29"/>
      <c r="I22" s="244">
        <v>11122</v>
      </c>
    </row>
    <row r="23" spans="1:10" ht="15" customHeight="1">
      <c r="A23" s="1" t="s">
        <v>57</v>
      </c>
      <c r="B23" s="29">
        <v>5221</v>
      </c>
      <c r="C23" s="29">
        <v>2422</v>
      </c>
      <c r="D23" s="30">
        <v>926</v>
      </c>
      <c r="E23" s="29"/>
      <c r="F23" s="30"/>
      <c r="G23" s="29">
        <v>1370</v>
      </c>
      <c r="H23" s="29"/>
      <c r="I23" s="244">
        <v>9939</v>
      </c>
    </row>
    <row r="24" spans="1:10" ht="15" customHeight="1">
      <c r="A24" s="1" t="s">
        <v>56</v>
      </c>
      <c r="B24" s="29">
        <v>4065</v>
      </c>
      <c r="C24" s="29"/>
      <c r="D24" s="30"/>
      <c r="E24" s="29">
        <v>4266</v>
      </c>
      <c r="F24" s="30"/>
      <c r="G24" s="29">
        <v>1789</v>
      </c>
      <c r="H24" s="29"/>
      <c r="I24" s="244">
        <v>10120</v>
      </c>
    </row>
    <row r="25" spans="1:10" ht="15" customHeight="1">
      <c r="A25" s="1" t="s">
        <v>55</v>
      </c>
      <c r="B25" s="29">
        <v>5315</v>
      </c>
      <c r="C25" s="29"/>
      <c r="D25" s="32"/>
      <c r="E25" s="29">
        <v>2648</v>
      </c>
      <c r="F25" s="32"/>
      <c r="G25" s="29">
        <v>1494</v>
      </c>
      <c r="H25" s="29"/>
      <c r="I25" s="244">
        <v>9457</v>
      </c>
    </row>
    <row r="26" spans="1:10" ht="15" customHeight="1">
      <c r="A26" s="1" t="s">
        <v>54</v>
      </c>
      <c r="B26" s="29">
        <v>5336</v>
      </c>
      <c r="C26" s="29"/>
      <c r="D26" s="32"/>
      <c r="E26" s="29">
        <v>2958</v>
      </c>
      <c r="F26" s="32"/>
      <c r="G26" s="29">
        <v>1182</v>
      </c>
      <c r="H26" s="29"/>
      <c r="I26" s="244">
        <v>9476</v>
      </c>
    </row>
    <row r="27" spans="1:10" ht="15" customHeight="1">
      <c r="A27" s="1" t="s">
        <v>53</v>
      </c>
      <c r="B27" s="29">
        <v>5650</v>
      </c>
      <c r="C27" s="29"/>
      <c r="D27" s="32"/>
      <c r="E27" s="29">
        <v>1597</v>
      </c>
      <c r="F27" s="32"/>
      <c r="G27" s="29">
        <v>1072</v>
      </c>
      <c r="H27" s="29"/>
      <c r="I27" s="244">
        <v>8319</v>
      </c>
    </row>
    <row r="28" spans="1:10" ht="15" customHeight="1">
      <c r="A28" s="1" t="s">
        <v>52</v>
      </c>
      <c r="B28" s="29">
        <v>4387</v>
      </c>
      <c r="C28" s="29"/>
      <c r="D28" s="32"/>
      <c r="E28" s="29">
        <v>1120</v>
      </c>
      <c r="F28" s="32"/>
      <c r="G28" s="29">
        <v>1023</v>
      </c>
      <c r="H28" s="29"/>
      <c r="I28" s="244">
        <v>6530</v>
      </c>
    </row>
    <row r="29" spans="1:10" ht="15" customHeight="1">
      <c r="A29" s="1" t="s">
        <v>51</v>
      </c>
      <c r="B29" s="29">
        <v>5385</v>
      </c>
      <c r="C29" s="29"/>
      <c r="D29" s="32"/>
      <c r="E29" s="29">
        <v>1697</v>
      </c>
      <c r="F29" s="32"/>
      <c r="G29" s="29">
        <v>1210</v>
      </c>
      <c r="H29" s="29"/>
      <c r="I29" s="244">
        <v>8292</v>
      </c>
    </row>
    <row r="30" spans="1:10" ht="15" customHeight="1" thickBot="1">
      <c r="A30" s="1" t="s">
        <v>50</v>
      </c>
      <c r="B30" s="29">
        <v>4229</v>
      </c>
      <c r="C30" s="29"/>
      <c r="D30" s="32"/>
      <c r="E30" s="29">
        <v>1660</v>
      </c>
      <c r="F30" s="32"/>
      <c r="G30" s="29">
        <v>572</v>
      </c>
      <c r="H30" s="29"/>
      <c r="I30" s="244">
        <v>6461</v>
      </c>
    </row>
    <row r="31" spans="1:10" ht="24" customHeight="1">
      <c r="A31" s="446"/>
      <c r="B31" s="447"/>
      <c r="C31" s="447"/>
      <c r="D31" s="447"/>
      <c r="E31" s="447"/>
      <c r="F31" s="447"/>
      <c r="G31" s="447"/>
      <c r="H31" s="447"/>
      <c r="I31" s="447"/>
    </row>
    <row r="32" spans="1:10" ht="13.5" customHeight="1">
      <c r="A32" s="433" t="s">
        <v>239</v>
      </c>
      <c r="B32" s="433"/>
      <c r="C32" s="433"/>
      <c r="D32" s="433"/>
      <c r="E32" s="433"/>
      <c r="F32" s="433"/>
      <c r="G32" s="433"/>
      <c r="H32" s="433"/>
      <c r="I32" s="433"/>
      <c r="J32" s="50"/>
    </row>
  </sheetData>
  <sortState ref="A35:A55">
    <sortCondition descending="1" ref="A35"/>
  </sortState>
  <mergeCells count="5">
    <mergeCell ref="A5:I5"/>
    <mergeCell ref="A31:I31"/>
    <mergeCell ref="A4:I4"/>
    <mergeCell ref="A32:I32"/>
    <mergeCell ref="A1:I1"/>
  </mergeCells>
  <hyperlinks>
    <hyperlink ref="A1" location="TdM!A1" display="Retour à la table des matières"/>
    <hyperlink ref="A32" location="'N1'!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tabColor rgb="FF99CC00"/>
    <pageSetUpPr fitToPage="1"/>
  </sheetPr>
  <dimension ref="A1:K323"/>
  <sheetViews>
    <sheetView showZeros="0" zoomScaleNormal="100" workbookViewId="0"/>
  </sheetViews>
  <sheetFormatPr baseColWidth="10" defaultColWidth="11.42578125" defaultRowHeight="15.95" customHeight="1"/>
  <cols>
    <col min="1" max="1" width="11" style="41" customWidth="1"/>
    <col min="2" max="6" width="13.140625" style="41" customWidth="1"/>
    <col min="7" max="7" width="13.140625" style="91" customWidth="1"/>
    <col min="8" max="8" width="4.42578125" style="91" customWidth="1"/>
    <col min="9" max="16384" width="11.42578125" style="41"/>
  </cols>
  <sheetData>
    <row r="1" spans="1:11" ht="13.5" customHeight="1">
      <c r="A1" s="433" t="s">
        <v>238</v>
      </c>
      <c r="B1" s="433"/>
      <c r="C1" s="433"/>
      <c r="D1" s="433"/>
      <c r="E1" s="433"/>
      <c r="F1" s="433"/>
      <c r="G1" s="433"/>
    </row>
    <row r="2" spans="1:11" ht="13.5" customHeight="1">
      <c r="A2" s="115" t="s">
        <v>382</v>
      </c>
      <c r="B2" s="18"/>
      <c r="C2" s="90"/>
      <c r="D2" s="90"/>
      <c r="E2" s="90"/>
      <c r="F2" s="90"/>
    </row>
    <row r="3" spans="1:11" ht="12.75" customHeight="1">
      <c r="A3" s="18"/>
      <c r="B3" s="18"/>
      <c r="C3" s="90"/>
      <c r="D3" s="90"/>
      <c r="E3" s="90"/>
      <c r="F3" s="90"/>
    </row>
    <row r="4" spans="1:11" ht="13.5" customHeight="1">
      <c r="A4" s="449" t="s">
        <v>419</v>
      </c>
      <c r="B4" s="449"/>
      <c r="C4" s="449"/>
      <c r="D4" s="449"/>
      <c r="E4" s="449"/>
      <c r="F4" s="449"/>
      <c r="G4" s="449"/>
      <c r="H4" s="152"/>
      <c r="I4" s="152"/>
    </row>
    <row r="5" spans="1:11" ht="13.15" customHeight="1" thickBot="1">
      <c r="A5" s="448" t="s">
        <v>0</v>
      </c>
      <c r="B5" s="448"/>
      <c r="C5" s="448"/>
      <c r="D5" s="448"/>
      <c r="E5" s="448"/>
      <c r="F5" s="448"/>
      <c r="G5" s="448"/>
      <c r="H5" s="106"/>
      <c r="I5" s="106"/>
    </row>
    <row r="6" spans="1:11" ht="38.25" customHeight="1">
      <c r="A6" s="93"/>
      <c r="B6" s="93" t="s">
        <v>154</v>
      </c>
      <c r="C6" s="93" t="s">
        <v>109</v>
      </c>
      <c r="D6" s="93" t="s">
        <v>155</v>
      </c>
      <c r="E6" s="93" t="s">
        <v>168</v>
      </c>
      <c r="F6" s="93" t="s">
        <v>79</v>
      </c>
      <c r="G6" s="93" t="s">
        <v>16</v>
      </c>
    </row>
    <row r="7" spans="1:11" ht="15">
      <c r="A7" s="95" t="s">
        <v>240</v>
      </c>
      <c r="B7" s="288">
        <v>-41670</v>
      </c>
      <c r="C7" s="288">
        <v>-23433</v>
      </c>
      <c r="D7" s="288">
        <v>-13352</v>
      </c>
      <c r="E7" s="288">
        <v>-10130</v>
      </c>
      <c r="F7" s="288">
        <v>-7948</v>
      </c>
      <c r="G7" s="29">
        <v>-96533</v>
      </c>
      <c r="H7" s="40"/>
      <c r="I7" s="284">
        <f>G7-SUM(B7:F7)</f>
        <v>0</v>
      </c>
      <c r="J7" s="284"/>
    </row>
    <row r="8" spans="1:11" ht="15">
      <c r="A8" s="95" t="s">
        <v>105</v>
      </c>
      <c r="B8" s="288">
        <v>-40223</v>
      </c>
      <c r="C8" s="288">
        <v>-22662</v>
      </c>
      <c r="D8" s="288">
        <v>-12965</v>
      </c>
      <c r="E8" s="288">
        <v>-9935</v>
      </c>
      <c r="F8" s="288">
        <v>-8067</v>
      </c>
      <c r="G8" s="29">
        <v>-93852</v>
      </c>
      <c r="H8" s="40"/>
      <c r="I8" s="284">
        <f t="shared" ref="I8:I30" si="0">G8-SUM(B8:F8)</f>
        <v>0</v>
      </c>
      <c r="J8" s="284"/>
    </row>
    <row r="9" spans="1:11" ht="15">
      <c r="A9" s="95" t="s">
        <v>104</v>
      </c>
      <c r="B9" s="288">
        <v>-38556</v>
      </c>
      <c r="C9" s="288">
        <v>-21707</v>
      </c>
      <c r="D9" s="288">
        <v>-12698</v>
      </c>
      <c r="E9" s="288">
        <v>-9915</v>
      </c>
      <c r="F9" s="288">
        <v>-7511</v>
      </c>
      <c r="G9" s="29">
        <v>-90387</v>
      </c>
      <c r="H9" s="40"/>
      <c r="I9" s="284">
        <f t="shared" si="0"/>
        <v>0</v>
      </c>
      <c r="J9" s="284"/>
    </row>
    <row r="10" spans="1:11" ht="15">
      <c r="A10" s="95" t="s">
        <v>103</v>
      </c>
      <c r="B10" s="253">
        <v>-37525</v>
      </c>
      <c r="C10" s="253">
        <v>-20997</v>
      </c>
      <c r="D10" s="253">
        <v>-11720</v>
      </c>
      <c r="E10" s="253">
        <v>-9610</v>
      </c>
      <c r="F10" s="253">
        <v>-6641</v>
      </c>
      <c r="G10" s="29">
        <v>-86493</v>
      </c>
      <c r="H10" s="40"/>
      <c r="I10" s="284">
        <f t="shared" si="0"/>
        <v>0</v>
      </c>
      <c r="J10" s="284"/>
    </row>
    <row r="11" spans="1:11" ht="15">
      <c r="A11" s="95" t="s">
        <v>81</v>
      </c>
      <c r="B11" s="253">
        <v>-36817</v>
      </c>
      <c r="C11" s="253">
        <v>-20870</v>
      </c>
      <c r="D11" s="253">
        <v>-11557</v>
      </c>
      <c r="E11" s="253">
        <v>-9692</v>
      </c>
      <c r="F11" s="253">
        <v>-6641</v>
      </c>
      <c r="G11" s="254">
        <v>-85577</v>
      </c>
      <c r="H11" s="40"/>
      <c r="I11" s="284">
        <f t="shared" si="0"/>
        <v>0</v>
      </c>
      <c r="J11" s="284"/>
      <c r="K11" s="284"/>
    </row>
    <row r="12" spans="1:11" ht="15">
      <c r="A12" s="95" t="s">
        <v>78</v>
      </c>
      <c r="B12" s="253">
        <v>-35622</v>
      </c>
      <c r="C12" s="253">
        <v>-20583</v>
      </c>
      <c r="D12" s="253">
        <v>-11964</v>
      </c>
      <c r="E12" s="253">
        <v>-9586</v>
      </c>
      <c r="F12" s="253">
        <v>-6627</v>
      </c>
      <c r="G12" s="254">
        <v>-84382</v>
      </c>
      <c r="H12" s="40"/>
      <c r="I12" s="284">
        <f t="shared" si="0"/>
        <v>0</v>
      </c>
      <c r="J12" s="284"/>
      <c r="K12" s="284"/>
    </row>
    <row r="13" spans="1:11" ht="15">
      <c r="A13" s="42" t="s">
        <v>60</v>
      </c>
      <c r="B13" s="253">
        <v>-34191</v>
      </c>
      <c r="C13" s="254">
        <v>-19499</v>
      </c>
      <c r="D13" s="254">
        <v>-11418</v>
      </c>
      <c r="E13" s="254">
        <v>-9365</v>
      </c>
      <c r="F13" s="254">
        <v>-6246</v>
      </c>
      <c r="G13" s="254">
        <v>-80719</v>
      </c>
      <c r="H13" s="40"/>
      <c r="I13" s="284">
        <f t="shared" si="0"/>
        <v>0</v>
      </c>
      <c r="J13" s="284"/>
      <c r="K13" s="284"/>
    </row>
    <row r="14" spans="1:11" ht="15">
      <c r="A14" s="95" t="s">
        <v>4</v>
      </c>
      <c r="B14" s="253">
        <v>-32489</v>
      </c>
      <c r="C14" s="253">
        <v>-19313</v>
      </c>
      <c r="D14" s="253">
        <v>-11591</v>
      </c>
      <c r="E14" s="253">
        <v>-9180</v>
      </c>
      <c r="F14" s="253">
        <v>-6219</v>
      </c>
      <c r="G14" s="253">
        <v>-78792</v>
      </c>
      <c r="H14" s="40"/>
      <c r="I14" s="284">
        <f t="shared" si="0"/>
        <v>0</v>
      </c>
      <c r="J14" s="284"/>
      <c r="K14" s="284"/>
    </row>
    <row r="15" spans="1:11" ht="15">
      <c r="A15" s="95" t="s">
        <v>3</v>
      </c>
      <c r="B15" s="253">
        <v>-31190</v>
      </c>
      <c r="C15" s="253">
        <v>-18613</v>
      </c>
      <c r="D15" s="253">
        <v>-11387</v>
      </c>
      <c r="E15" s="253">
        <v>-8934</v>
      </c>
      <c r="F15" s="253">
        <v>-6238</v>
      </c>
      <c r="G15" s="253">
        <v>-76362</v>
      </c>
      <c r="H15" s="40"/>
      <c r="I15" s="284">
        <f t="shared" si="0"/>
        <v>0</v>
      </c>
      <c r="J15" s="284"/>
      <c r="K15" s="284"/>
    </row>
    <row r="16" spans="1:11" ht="15">
      <c r="A16" s="95" t="s">
        <v>2</v>
      </c>
      <c r="B16" s="253">
        <v>-30017</v>
      </c>
      <c r="C16" s="253">
        <v>-17919</v>
      </c>
      <c r="D16" s="253">
        <v>-10636</v>
      </c>
      <c r="E16" s="253">
        <v>-8630</v>
      </c>
      <c r="F16" s="253">
        <v>-6543</v>
      </c>
      <c r="G16" s="253">
        <v>-73745</v>
      </c>
      <c r="H16" s="40"/>
      <c r="I16" s="284">
        <f t="shared" si="0"/>
        <v>0</v>
      </c>
      <c r="J16" s="284"/>
      <c r="K16" s="284"/>
    </row>
    <row r="17" spans="1:11" ht="15" collapsed="1">
      <c r="A17" s="94" t="s">
        <v>192</v>
      </c>
      <c r="B17" s="255"/>
      <c r="C17" s="255"/>
      <c r="D17" s="255"/>
      <c r="E17" s="255"/>
      <c r="F17" s="255"/>
      <c r="G17" s="255"/>
      <c r="H17" s="40"/>
      <c r="I17" s="284">
        <f t="shared" si="0"/>
        <v>0</v>
      </c>
      <c r="J17" s="284"/>
      <c r="K17" s="284"/>
    </row>
    <row r="18" spans="1:11" ht="15">
      <c r="A18" s="95" t="s">
        <v>13</v>
      </c>
      <c r="B18" s="253">
        <v>-27042</v>
      </c>
      <c r="C18" s="253">
        <v>-14852</v>
      </c>
      <c r="D18" s="253">
        <v>-10092</v>
      </c>
      <c r="E18" s="253">
        <v>-8304</v>
      </c>
      <c r="F18" s="253">
        <v>-6107</v>
      </c>
      <c r="G18" s="253">
        <v>-66397</v>
      </c>
      <c r="H18" s="40"/>
      <c r="I18" s="284">
        <f t="shared" si="0"/>
        <v>0</v>
      </c>
      <c r="J18" s="284"/>
      <c r="K18" s="284"/>
    </row>
    <row r="19" spans="1:11" ht="15">
      <c r="A19" s="95" t="s">
        <v>1</v>
      </c>
      <c r="B19" s="253">
        <v>-25314</v>
      </c>
      <c r="C19" s="253">
        <v>-14282</v>
      </c>
      <c r="D19" s="253">
        <v>-9512</v>
      </c>
      <c r="E19" s="253">
        <v>-8162</v>
      </c>
      <c r="F19" s="253">
        <v>-5495</v>
      </c>
      <c r="G19" s="253">
        <v>-62765</v>
      </c>
      <c r="H19" s="40"/>
      <c r="I19" s="284">
        <f t="shared" si="0"/>
        <v>0</v>
      </c>
      <c r="J19" s="284"/>
      <c r="K19" s="284"/>
    </row>
    <row r="20" spans="1:11" ht="15">
      <c r="A20" s="95" t="s">
        <v>59</v>
      </c>
      <c r="B20" s="253">
        <v>-23672</v>
      </c>
      <c r="C20" s="254">
        <v>-13264</v>
      </c>
      <c r="D20" s="254">
        <v>-8666</v>
      </c>
      <c r="E20" s="254">
        <v>-7955</v>
      </c>
      <c r="F20" s="254">
        <v>-5376</v>
      </c>
      <c r="G20" s="254">
        <v>-58933</v>
      </c>
      <c r="H20" s="40"/>
      <c r="I20" s="284">
        <f t="shared" si="0"/>
        <v>0</v>
      </c>
      <c r="J20" s="284"/>
      <c r="K20" s="284"/>
    </row>
    <row r="21" spans="1:11" ht="15">
      <c r="A21" s="94" t="s">
        <v>191</v>
      </c>
      <c r="B21" s="255"/>
      <c r="C21" s="255"/>
      <c r="D21" s="255"/>
      <c r="E21" s="255"/>
      <c r="F21" s="255"/>
      <c r="G21" s="255"/>
      <c r="H21" s="40"/>
      <c r="I21" s="284">
        <f t="shared" si="0"/>
        <v>0</v>
      </c>
      <c r="J21" s="284"/>
      <c r="K21" s="284"/>
    </row>
    <row r="22" spans="1:11" ht="15">
      <c r="A22" s="95" t="s">
        <v>58</v>
      </c>
      <c r="B22" s="253">
        <v>-22494</v>
      </c>
      <c r="C22" s="253">
        <v>-13331</v>
      </c>
      <c r="D22" s="253">
        <v>-7897</v>
      </c>
      <c r="E22" s="253">
        <v>-7565</v>
      </c>
      <c r="F22" s="253">
        <v>-4919</v>
      </c>
      <c r="G22" s="253">
        <v>-56206</v>
      </c>
      <c r="H22" s="40"/>
      <c r="I22" s="284">
        <f t="shared" si="0"/>
        <v>0</v>
      </c>
      <c r="J22" s="284"/>
      <c r="K22" s="284"/>
    </row>
    <row r="23" spans="1:11" ht="15">
      <c r="A23" s="42" t="s">
        <v>57</v>
      </c>
      <c r="B23" s="253">
        <v>-21565</v>
      </c>
      <c r="C23" s="254">
        <v>-12821</v>
      </c>
      <c r="D23" s="254">
        <v>-7311</v>
      </c>
      <c r="E23" s="254">
        <v>-6914</v>
      </c>
      <c r="F23" s="254">
        <v>-4845</v>
      </c>
      <c r="G23" s="254">
        <v>-53456</v>
      </c>
      <c r="H23" s="40"/>
      <c r="I23" s="284">
        <f t="shared" si="0"/>
        <v>0</v>
      </c>
      <c r="J23" s="284"/>
      <c r="K23" s="284"/>
    </row>
    <row r="24" spans="1:11" ht="15">
      <c r="A24" s="42" t="s">
        <v>56</v>
      </c>
      <c r="B24" s="253">
        <v>-19966</v>
      </c>
      <c r="C24" s="254">
        <v>-12500</v>
      </c>
      <c r="D24" s="254">
        <v>-7307</v>
      </c>
      <c r="E24" s="254">
        <v>-6559</v>
      </c>
      <c r="F24" s="254">
        <v>-4368</v>
      </c>
      <c r="G24" s="254">
        <v>-50700</v>
      </c>
      <c r="H24" s="40"/>
      <c r="I24" s="284">
        <f t="shared" si="0"/>
        <v>0</v>
      </c>
      <c r="J24" s="284"/>
      <c r="K24" s="284"/>
    </row>
    <row r="25" spans="1:11" ht="15">
      <c r="A25" s="42" t="s">
        <v>55</v>
      </c>
      <c r="B25" s="253">
        <v>-18694</v>
      </c>
      <c r="C25" s="254">
        <v>-12041</v>
      </c>
      <c r="D25" s="254">
        <v>-7263</v>
      </c>
      <c r="E25" s="254">
        <v>-6434</v>
      </c>
      <c r="F25" s="254">
        <v>-4322</v>
      </c>
      <c r="G25" s="254">
        <v>-48754</v>
      </c>
      <c r="H25" s="40"/>
      <c r="I25" s="284">
        <f t="shared" si="0"/>
        <v>0</v>
      </c>
      <c r="J25" s="284"/>
      <c r="K25" s="284"/>
    </row>
    <row r="26" spans="1:11" ht="15">
      <c r="A26" s="42" t="s">
        <v>54</v>
      </c>
      <c r="B26" s="253">
        <v>-17836</v>
      </c>
      <c r="C26" s="254">
        <v>-11476</v>
      </c>
      <c r="D26" s="254">
        <v>-6792</v>
      </c>
      <c r="E26" s="254">
        <v>-6277</v>
      </c>
      <c r="F26" s="254">
        <v>-3878</v>
      </c>
      <c r="G26" s="254">
        <v>-46259</v>
      </c>
      <c r="H26" s="40"/>
      <c r="I26" s="284">
        <f t="shared" si="0"/>
        <v>0</v>
      </c>
      <c r="J26" s="284"/>
      <c r="K26" s="284"/>
    </row>
    <row r="27" spans="1:11" ht="15">
      <c r="A27" s="42" t="s">
        <v>53</v>
      </c>
      <c r="B27" s="253">
        <v>-16720</v>
      </c>
      <c r="C27" s="254">
        <v>-11106</v>
      </c>
      <c r="D27" s="254">
        <v>-6844</v>
      </c>
      <c r="E27" s="254">
        <v>-5958</v>
      </c>
      <c r="F27" s="254">
        <v>-3487</v>
      </c>
      <c r="G27" s="254">
        <v>-44115</v>
      </c>
      <c r="H27" s="40"/>
      <c r="I27" s="284">
        <f t="shared" si="0"/>
        <v>0</v>
      </c>
      <c r="J27" s="284"/>
      <c r="K27" s="284"/>
    </row>
    <row r="28" spans="1:11" ht="15">
      <c r="A28" s="42" t="s">
        <v>52</v>
      </c>
      <c r="B28" s="253">
        <v>-15369</v>
      </c>
      <c r="C28" s="254">
        <v>-10724</v>
      </c>
      <c r="D28" s="254">
        <v>-6690</v>
      </c>
      <c r="E28" s="254">
        <v>-5989</v>
      </c>
      <c r="F28" s="254">
        <v>-3201</v>
      </c>
      <c r="G28" s="254">
        <v>-41973</v>
      </c>
      <c r="H28" s="40"/>
      <c r="I28" s="284">
        <f t="shared" si="0"/>
        <v>0</v>
      </c>
      <c r="J28" s="284"/>
      <c r="K28" s="284"/>
    </row>
    <row r="29" spans="1:11" ht="15">
      <c r="A29" s="42" t="s">
        <v>51</v>
      </c>
      <c r="B29" s="253">
        <v>-15080</v>
      </c>
      <c r="C29" s="254">
        <v>-10366</v>
      </c>
      <c r="D29" s="254">
        <v>-6270</v>
      </c>
      <c r="E29" s="254">
        <v>-6222</v>
      </c>
      <c r="F29" s="254">
        <v>-3386</v>
      </c>
      <c r="G29" s="254">
        <v>-41324</v>
      </c>
      <c r="H29" s="40"/>
      <c r="I29" s="284">
        <f t="shared" si="0"/>
        <v>0</v>
      </c>
      <c r="J29" s="284"/>
      <c r="K29" s="284"/>
    </row>
    <row r="30" spans="1:11" ht="15.75" thickBot="1">
      <c r="A30" s="42" t="s">
        <v>50</v>
      </c>
      <c r="B30" s="256">
        <v>-13338</v>
      </c>
      <c r="C30" s="256">
        <v>-10101</v>
      </c>
      <c r="D30" s="256">
        <v>-5731</v>
      </c>
      <c r="E30" s="256">
        <v>-5917</v>
      </c>
      <c r="F30" s="256">
        <v>-3844</v>
      </c>
      <c r="G30" s="256">
        <v>-38931</v>
      </c>
      <c r="H30" s="40"/>
      <c r="I30" s="284">
        <f t="shared" si="0"/>
        <v>0</v>
      </c>
      <c r="J30" s="284"/>
      <c r="K30" s="284"/>
    </row>
    <row r="31" spans="1:11" ht="15">
      <c r="A31" s="450"/>
      <c r="B31" s="450"/>
      <c r="C31" s="450"/>
      <c r="D31" s="450"/>
      <c r="E31" s="450"/>
      <c r="F31" s="450"/>
      <c r="G31" s="450"/>
      <c r="H31" s="40"/>
    </row>
    <row r="32" spans="1:11" ht="15" customHeight="1">
      <c r="A32" s="433" t="s">
        <v>239</v>
      </c>
      <c r="B32" s="433"/>
      <c r="C32" s="433"/>
      <c r="D32" s="433"/>
      <c r="E32" s="433"/>
      <c r="F32" s="433"/>
      <c r="G32" s="433"/>
      <c r="H32" s="92"/>
    </row>
    <row r="33" spans="1:6" ht="15">
      <c r="A33" s="42"/>
      <c r="B33" s="42"/>
      <c r="C33" s="42"/>
      <c r="D33" s="42"/>
      <c r="E33" s="42"/>
      <c r="F33" s="42"/>
    </row>
    <row r="34" spans="1:6" ht="15">
      <c r="A34" s="42"/>
      <c r="B34" s="42"/>
      <c r="C34" s="42"/>
      <c r="D34" s="42"/>
      <c r="E34" s="42"/>
      <c r="F34" s="42"/>
    </row>
    <row r="35" spans="1:6" ht="15">
      <c r="A35" s="42"/>
      <c r="B35" s="42"/>
      <c r="C35" s="42"/>
      <c r="D35" s="42"/>
      <c r="E35" s="42"/>
      <c r="F35" s="42"/>
    </row>
    <row r="323" spans="1:8" ht="15.95" customHeight="1">
      <c r="A323" s="96"/>
      <c r="G323" s="41"/>
      <c r="H323" s="41"/>
    </row>
  </sheetData>
  <sortState ref="A7:G29">
    <sortCondition descending="1" ref="A7:A29"/>
  </sortState>
  <mergeCells count="5">
    <mergeCell ref="A5:G5"/>
    <mergeCell ref="A4:G4"/>
    <mergeCell ref="A31:G31"/>
    <mergeCell ref="A32:G32"/>
    <mergeCell ref="A1:G1"/>
  </mergeCells>
  <hyperlinks>
    <hyperlink ref="A1" location="TdM!A1" display="Retour à la table des matières"/>
    <hyperlink ref="A32" location="'N1'!A1" display="Notes associées au tableau"/>
    <hyperlink ref="A1:G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N42"/>
  <sheetViews>
    <sheetView zoomScaleNormal="100" workbookViewId="0"/>
  </sheetViews>
  <sheetFormatPr baseColWidth="10" defaultColWidth="11.42578125" defaultRowHeight="11.25"/>
  <cols>
    <col min="1" max="1" width="9.85546875" style="2" customWidth="1"/>
    <col min="2" max="2" width="10.85546875" style="2" customWidth="1"/>
    <col min="3" max="3" width="24.85546875" style="2" customWidth="1"/>
    <col min="4" max="4" width="2.42578125" style="2" customWidth="1"/>
    <col min="5" max="6" width="10.85546875" style="2" customWidth="1"/>
    <col min="7" max="7" width="11.42578125" style="2" customWidth="1"/>
    <col min="8" max="16384" width="11.42578125" style="2"/>
  </cols>
  <sheetData>
    <row r="1" spans="1:14" s="1" customFormat="1" ht="13.5" customHeight="1">
      <c r="A1" s="433" t="s">
        <v>238</v>
      </c>
      <c r="B1" s="433"/>
      <c r="C1" s="433"/>
      <c r="D1" s="433"/>
      <c r="E1" s="433"/>
      <c r="F1" s="433"/>
    </row>
    <row r="2" spans="1:14" s="1" customFormat="1" ht="13.5" customHeight="1">
      <c r="A2" s="115" t="s">
        <v>383</v>
      </c>
      <c r="G2" s="4"/>
    </row>
    <row r="3" spans="1:14" s="1" customFormat="1" ht="12.75" customHeight="1">
      <c r="A3" s="115"/>
      <c r="G3" s="4"/>
    </row>
    <row r="4" spans="1:14" s="1" customFormat="1" ht="13.5" customHeight="1">
      <c r="A4" s="451" t="s">
        <v>89</v>
      </c>
      <c r="B4" s="451"/>
      <c r="C4" s="451"/>
      <c r="D4" s="451"/>
      <c r="E4" s="451"/>
      <c r="F4" s="451"/>
      <c r="G4" s="346"/>
      <c r="H4" s="115"/>
      <c r="I4" s="115"/>
      <c r="J4" s="115"/>
      <c r="K4" s="115"/>
      <c r="L4" s="115"/>
      <c r="M4" s="115"/>
      <c r="N4" s="115"/>
    </row>
    <row r="5" spans="1:14" s="1" customFormat="1" ht="11.25" customHeight="1" thickBot="1">
      <c r="A5" s="444" t="s">
        <v>0</v>
      </c>
      <c r="B5" s="444"/>
      <c r="C5" s="444"/>
      <c r="D5" s="444"/>
      <c r="E5" s="444"/>
      <c r="F5" s="444"/>
    </row>
    <row r="6" spans="1:14" s="1" customFormat="1" ht="33.75">
      <c r="A6" s="16"/>
      <c r="B6" s="16" t="s">
        <v>435</v>
      </c>
      <c r="C6" s="16" t="s">
        <v>434</v>
      </c>
      <c r="D6" s="429" t="s">
        <v>420</v>
      </c>
      <c r="E6" s="16" t="s">
        <v>16</v>
      </c>
      <c r="F6" s="16" t="s">
        <v>173</v>
      </c>
    </row>
    <row r="7" spans="1:14" s="1" customFormat="1" ht="15" customHeight="1">
      <c r="A7" s="12" t="s">
        <v>240</v>
      </c>
      <c r="B7" s="29">
        <v>-8062</v>
      </c>
      <c r="C7" s="29">
        <v>-1696</v>
      </c>
      <c r="D7" s="29"/>
      <c r="E7" s="29">
        <v>-9758</v>
      </c>
      <c r="F7" s="86">
        <v>8.9</v>
      </c>
      <c r="G7" s="12"/>
      <c r="H7" s="267"/>
    </row>
    <row r="8" spans="1:14" s="1" customFormat="1" ht="15" customHeight="1">
      <c r="A8" s="12" t="s">
        <v>105</v>
      </c>
      <c r="B8" s="29">
        <v>-7865</v>
      </c>
      <c r="C8" s="29">
        <v>-2003</v>
      </c>
      <c r="D8" s="29"/>
      <c r="E8" s="29">
        <v>-9868</v>
      </c>
      <c r="F8" s="86">
        <v>9.3000000000000007</v>
      </c>
      <c r="G8" s="12"/>
      <c r="H8" s="267"/>
    </row>
    <row r="9" spans="1:14" s="1" customFormat="1" ht="15" customHeight="1">
      <c r="A9" s="12" t="s">
        <v>104</v>
      </c>
      <c r="B9" s="29">
        <v>-7326</v>
      </c>
      <c r="C9" s="29">
        <v>-2361</v>
      </c>
      <c r="D9" s="29"/>
      <c r="E9" s="29">
        <v>-9687</v>
      </c>
      <c r="F9" s="86">
        <v>9.5</v>
      </c>
      <c r="G9" s="12"/>
      <c r="H9" s="267"/>
    </row>
    <row r="10" spans="1:14" s="1" customFormat="1" ht="15" customHeight="1">
      <c r="A10" s="12" t="s">
        <v>103</v>
      </c>
      <c r="B10" s="29">
        <v>-7278</v>
      </c>
      <c r="C10" s="29">
        <v>-2731</v>
      </c>
      <c r="D10" s="29"/>
      <c r="E10" s="29">
        <v>-10009</v>
      </c>
      <c r="F10" s="86">
        <v>10</v>
      </c>
      <c r="G10" s="234"/>
      <c r="H10" s="267"/>
    </row>
    <row r="11" spans="1:14" s="1" customFormat="1" ht="15" customHeight="1">
      <c r="A11" s="12" t="s">
        <v>81</v>
      </c>
      <c r="B11" s="30">
        <v>-7101</v>
      </c>
      <c r="C11" s="30">
        <v>-3169</v>
      </c>
      <c r="E11" s="32">
        <v>-10270</v>
      </c>
      <c r="F11" s="86">
        <v>10.7</v>
      </c>
      <c r="G11" s="234"/>
      <c r="H11" s="267"/>
    </row>
    <row r="12" spans="1:14" s="1" customFormat="1" ht="15" customHeight="1">
      <c r="A12" s="12" t="s">
        <v>78</v>
      </c>
      <c r="B12" s="30">
        <v>-7219</v>
      </c>
      <c r="C12" s="30">
        <v>-3379</v>
      </c>
      <c r="E12" s="32">
        <v>-10598</v>
      </c>
      <c r="F12" s="86">
        <v>11.4</v>
      </c>
      <c r="G12" s="234"/>
      <c r="H12" s="267"/>
    </row>
    <row r="13" spans="1:14" s="1" customFormat="1" ht="15" customHeight="1">
      <c r="A13" s="12" t="s">
        <v>60</v>
      </c>
      <c r="B13" s="30">
        <v>-6755</v>
      </c>
      <c r="C13" s="30">
        <v>-3084</v>
      </c>
      <c r="E13" s="32">
        <v>-9839</v>
      </c>
      <c r="F13" s="86">
        <v>11.2</v>
      </c>
      <c r="G13" s="234"/>
      <c r="H13" s="267"/>
    </row>
    <row r="14" spans="1:14" s="1" customFormat="1" ht="15" customHeight="1">
      <c r="A14" s="12" t="s">
        <v>4</v>
      </c>
      <c r="B14" s="30">
        <v>-6635</v>
      </c>
      <c r="C14" s="30">
        <v>-2816</v>
      </c>
      <c r="E14" s="30">
        <v>-9451</v>
      </c>
      <c r="F14" s="86">
        <v>10.9</v>
      </c>
      <c r="G14" s="234"/>
      <c r="H14" s="267"/>
    </row>
    <row r="15" spans="1:14" s="1" customFormat="1" ht="15" customHeight="1">
      <c r="A15" s="12" t="s">
        <v>3</v>
      </c>
      <c r="B15" s="30">
        <v>-6283</v>
      </c>
      <c r="C15" s="30">
        <v>-2652</v>
      </c>
      <c r="E15" s="30">
        <v>-8935</v>
      </c>
      <c r="F15" s="86">
        <v>10.8</v>
      </c>
      <c r="G15" s="234"/>
      <c r="H15" s="267"/>
    </row>
    <row r="16" spans="1:14" s="1" customFormat="1" ht="15" customHeight="1">
      <c r="A16" s="12" t="s">
        <v>2</v>
      </c>
      <c r="B16" s="30">
        <v>-5537</v>
      </c>
      <c r="C16" s="30">
        <v>-2307</v>
      </c>
      <c r="E16" s="30">
        <v>-7844</v>
      </c>
      <c r="F16" s="86">
        <v>10</v>
      </c>
      <c r="G16" s="234"/>
      <c r="H16" s="267"/>
    </row>
    <row r="17" spans="1:8" s="1" customFormat="1" ht="15" customHeight="1" collapsed="1">
      <c r="A17" s="344" t="s">
        <v>176</v>
      </c>
      <c r="B17" s="344"/>
      <c r="C17" s="344"/>
      <c r="D17" s="344"/>
      <c r="E17" s="344"/>
      <c r="F17" s="257"/>
      <c r="G17" s="12"/>
      <c r="H17" s="267"/>
    </row>
    <row r="18" spans="1:8" s="1" customFormat="1" ht="15" customHeight="1">
      <c r="A18" s="12" t="s">
        <v>13</v>
      </c>
      <c r="B18" s="30">
        <v>-5988</v>
      </c>
      <c r="C18" s="30">
        <v>-2143</v>
      </c>
      <c r="D18" s="29"/>
      <c r="E18" s="30">
        <v>-8131</v>
      </c>
      <c r="F18" s="86">
        <v>11.1</v>
      </c>
      <c r="H18" s="267"/>
    </row>
    <row r="19" spans="1:8" s="1" customFormat="1" ht="15" customHeight="1">
      <c r="A19" s="12" t="s">
        <v>1</v>
      </c>
      <c r="B19" s="30">
        <v>-6266</v>
      </c>
      <c r="C19" s="30">
        <v>-2486</v>
      </c>
      <c r="D19" s="29"/>
      <c r="E19" s="30">
        <v>-8752</v>
      </c>
      <c r="F19" s="86">
        <v>12</v>
      </c>
      <c r="H19" s="267"/>
    </row>
    <row r="20" spans="1:8" s="1" customFormat="1" ht="15" customHeight="1">
      <c r="A20" s="11" t="s">
        <v>59</v>
      </c>
      <c r="B20" s="30">
        <v>-6030</v>
      </c>
      <c r="C20" s="30">
        <v>-2693</v>
      </c>
      <c r="D20" s="28"/>
      <c r="E20" s="28">
        <v>-8723</v>
      </c>
      <c r="F20" s="86">
        <v>12.5</v>
      </c>
      <c r="G20" s="12"/>
      <c r="H20" s="267"/>
    </row>
    <row r="21" spans="1:8" s="1" customFormat="1" ht="15" customHeight="1">
      <c r="A21" s="344" t="s">
        <v>177</v>
      </c>
      <c r="B21" s="344"/>
      <c r="C21" s="344"/>
      <c r="D21" s="344"/>
      <c r="E21" s="344"/>
      <c r="F21" s="258"/>
      <c r="H21" s="267"/>
    </row>
    <row r="22" spans="1:8" s="1" customFormat="1" ht="15" customHeight="1" collapsed="1">
      <c r="A22" s="12" t="s">
        <v>58</v>
      </c>
      <c r="B22" s="30">
        <v>-4728</v>
      </c>
      <c r="C22" s="30">
        <v>-2831</v>
      </c>
      <c r="D22" s="29"/>
      <c r="E22" s="29">
        <v>-7559</v>
      </c>
      <c r="F22" s="86">
        <v>11.8</v>
      </c>
      <c r="H22" s="267"/>
    </row>
    <row r="23" spans="1:8" s="1" customFormat="1" ht="15" customHeight="1">
      <c r="A23" s="1" t="s">
        <v>57</v>
      </c>
      <c r="B23" s="30">
        <v>-4662</v>
      </c>
      <c r="C23" s="30">
        <v>-2787</v>
      </c>
      <c r="D23" s="30"/>
      <c r="E23" s="30">
        <v>-7449</v>
      </c>
      <c r="F23" s="86">
        <v>12.4</v>
      </c>
      <c r="H23" s="267"/>
    </row>
    <row r="24" spans="1:8" s="1" customFormat="1" ht="15" customHeight="1">
      <c r="A24" s="1" t="s">
        <v>56</v>
      </c>
      <c r="B24" s="30">
        <v>-4499</v>
      </c>
      <c r="C24" s="30">
        <v>-2742</v>
      </c>
      <c r="D24" s="30"/>
      <c r="E24" s="30">
        <v>-7241</v>
      </c>
      <c r="F24" s="86">
        <v>12.6</v>
      </c>
      <c r="H24" s="267"/>
    </row>
    <row r="25" spans="1:8" s="1" customFormat="1" ht="15" customHeight="1">
      <c r="A25" s="1" t="s">
        <v>55</v>
      </c>
      <c r="B25" s="30">
        <v>-4484</v>
      </c>
      <c r="C25" s="30">
        <v>-2648</v>
      </c>
      <c r="D25" s="30"/>
      <c r="E25" s="30">
        <v>-7132</v>
      </c>
      <c r="F25" s="86">
        <v>12.9</v>
      </c>
      <c r="H25" s="267"/>
    </row>
    <row r="26" spans="1:8" s="1" customFormat="1" ht="15" customHeight="1">
      <c r="A26" s="1" t="s">
        <v>54</v>
      </c>
      <c r="B26" s="30">
        <v>-4544</v>
      </c>
      <c r="C26" s="30">
        <v>-2717</v>
      </c>
      <c r="D26" s="30"/>
      <c r="E26" s="30">
        <v>-7261</v>
      </c>
      <c r="F26" s="86">
        <v>13.8</v>
      </c>
      <c r="H26" s="267"/>
    </row>
    <row r="27" spans="1:8" s="1" customFormat="1" ht="15" customHeight="1">
      <c r="A27" s="1" t="s">
        <v>53</v>
      </c>
      <c r="B27" s="30">
        <v>-5012</v>
      </c>
      <c r="C27" s="30">
        <v>-2594</v>
      </c>
      <c r="D27" s="30"/>
      <c r="E27" s="30">
        <v>-7606</v>
      </c>
      <c r="F27" s="86">
        <v>14.3</v>
      </c>
      <c r="H27" s="267"/>
    </row>
    <row r="28" spans="1:8" s="1" customFormat="1" ht="15" customHeight="1">
      <c r="A28" s="1" t="s">
        <v>52</v>
      </c>
      <c r="B28" s="30">
        <v>-4741</v>
      </c>
      <c r="C28" s="30">
        <v>-2632</v>
      </c>
      <c r="D28" s="30"/>
      <c r="E28" s="30">
        <v>-7373</v>
      </c>
      <c r="F28" s="86">
        <v>14.9</v>
      </c>
      <c r="H28" s="267"/>
    </row>
    <row r="29" spans="1:8" s="1" customFormat="1" ht="15" customHeight="1">
      <c r="A29" s="1" t="s">
        <v>51</v>
      </c>
      <c r="B29" s="30">
        <v>-4773</v>
      </c>
      <c r="C29" s="30">
        <v>-2414</v>
      </c>
      <c r="D29" s="30"/>
      <c r="E29" s="30">
        <v>-7187</v>
      </c>
      <c r="F29" s="86">
        <v>14.8</v>
      </c>
      <c r="H29" s="267"/>
    </row>
    <row r="30" spans="1:8" s="1" customFormat="1" ht="15" customHeight="1" thickBot="1">
      <c r="A30" s="11" t="s">
        <v>50</v>
      </c>
      <c r="B30" s="30">
        <v>-4377</v>
      </c>
      <c r="C30" s="30">
        <v>-2965</v>
      </c>
      <c r="D30" s="28"/>
      <c r="E30" s="28">
        <v>-7342</v>
      </c>
      <c r="F30" s="86">
        <v>16.600000000000001</v>
      </c>
      <c r="H30" s="267"/>
    </row>
    <row r="31" spans="1:8" s="1" customFormat="1" ht="16.5" customHeight="1">
      <c r="A31" s="445"/>
      <c r="B31" s="445"/>
      <c r="C31" s="445"/>
      <c r="D31" s="445"/>
      <c r="E31" s="445"/>
      <c r="F31" s="445"/>
    </row>
    <row r="32" spans="1:8" s="1" customFormat="1" ht="12.75">
      <c r="A32" s="433" t="s">
        <v>239</v>
      </c>
      <c r="B32" s="433"/>
      <c r="C32" s="433"/>
      <c r="D32" s="433"/>
      <c r="E32" s="433"/>
      <c r="F32" s="433"/>
    </row>
    <row r="33" s="1" customFormat="1"/>
    <row r="34" s="1" customFormat="1"/>
    <row r="35" s="1" customFormat="1"/>
    <row r="36" s="1" customFormat="1"/>
    <row r="37" s="1" customFormat="1"/>
    <row r="38" s="1" customFormat="1"/>
    <row r="39" s="1" customFormat="1"/>
    <row r="40" s="1" customFormat="1"/>
    <row r="41" s="1" customFormat="1"/>
    <row r="42" s="1" customFormat="1"/>
  </sheetData>
  <mergeCells count="5">
    <mergeCell ref="A32:F32"/>
    <mergeCell ref="A1:F1"/>
    <mergeCell ref="A5:F5"/>
    <mergeCell ref="A4:F4"/>
    <mergeCell ref="A31:F31"/>
  </mergeCells>
  <hyperlinks>
    <hyperlink ref="A1" location="TdM!A1" display="Retour à la table des matières"/>
    <hyperlink ref="A32" location="'N1'!A1" display="Notes associées au tableau"/>
    <hyperlink ref="A1:F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tabColor theme="8" tint="0.39997558519241921"/>
    <pageSetUpPr fitToPage="1"/>
  </sheetPr>
  <dimension ref="A1:I42"/>
  <sheetViews>
    <sheetView zoomScaleNormal="100" workbookViewId="0"/>
  </sheetViews>
  <sheetFormatPr baseColWidth="10" defaultRowHeight="12.75"/>
  <cols>
    <col min="1" max="1" width="146.7109375" customWidth="1"/>
  </cols>
  <sheetData>
    <row r="1" spans="1:9" s="19" customFormat="1" ht="15" customHeight="1">
      <c r="A1" s="342" t="s">
        <v>238</v>
      </c>
    </row>
    <row r="2" spans="1:9" s="355" customFormat="1">
      <c r="A2" s="354" t="s">
        <v>228</v>
      </c>
      <c r="B2" s="345"/>
      <c r="C2" s="345"/>
      <c r="D2" s="345"/>
      <c r="E2" s="345"/>
      <c r="F2" s="345"/>
      <c r="G2" s="345"/>
      <c r="H2" s="345"/>
      <c r="I2" s="345"/>
    </row>
    <row r="3" spans="1:9" s="19" customFormat="1" ht="372" customHeight="1">
      <c r="A3" s="329" t="s">
        <v>446</v>
      </c>
    </row>
    <row r="4" spans="1:9" s="19" customFormat="1"/>
    <row r="5" spans="1:9" s="19" customFormat="1"/>
    <row r="6" spans="1:9" s="19" customFormat="1"/>
    <row r="7" spans="1:9" s="19" customFormat="1"/>
    <row r="8" spans="1:9" s="19" customFormat="1"/>
    <row r="9" spans="1:9" s="19" customFormat="1"/>
    <row r="10" spans="1:9" s="19" customFormat="1"/>
    <row r="11" spans="1:9" s="19" customFormat="1"/>
    <row r="12" spans="1:9" s="19" customFormat="1"/>
    <row r="13" spans="1:9" s="19" customFormat="1"/>
    <row r="14" spans="1:9" s="19" customFormat="1"/>
    <row r="15" spans="1:9" s="19" customFormat="1"/>
    <row r="16" spans="1:9"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tabColor theme="1"/>
    <pageSetUpPr fitToPage="1"/>
  </sheetPr>
  <dimension ref="A1:D42"/>
  <sheetViews>
    <sheetView zoomScaleNormal="100" workbookViewId="0"/>
  </sheetViews>
  <sheetFormatPr baseColWidth="10" defaultRowHeight="12.75"/>
  <cols>
    <col min="2" max="2" width="8" style="47" customWidth="1"/>
  </cols>
  <sheetData>
    <row r="1" spans="1:4" s="19" customFormat="1" ht="15" customHeight="1">
      <c r="A1" s="433" t="s">
        <v>238</v>
      </c>
      <c r="B1" s="433"/>
      <c r="C1" s="433"/>
      <c r="D1" s="433"/>
    </row>
    <row r="2" spans="1:4" s="19" customFormat="1" ht="33" customHeight="1">
      <c r="A2" s="399" t="s">
        <v>98</v>
      </c>
      <c r="B2" s="400"/>
      <c r="C2" s="401"/>
    </row>
    <row r="3" spans="1:4" s="19" customFormat="1" ht="12.75" customHeight="1">
      <c r="A3" s="402"/>
      <c r="B3" s="400"/>
    </row>
    <row r="4" spans="1:4" s="19" customFormat="1">
      <c r="B4" s="400"/>
    </row>
    <row r="5" spans="1:4" s="19" customFormat="1">
      <c r="B5" s="400"/>
    </row>
    <row r="6" spans="1:4" s="19" customFormat="1">
      <c r="B6" s="400"/>
      <c r="C6" s="403"/>
    </row>
    <row r="7" spans="1:4" s="19" customFormat="1">
      <c r="B7" s="400"/>
      <c r="C7" s="403"/>
    </row>
    <row r="8" spans="1:4" s="19" customFormat="1">
      <c r="B8" s="400"/>
      <c r="C8" s="403"/>
    </row>
    <row r="9" spans="1:4" s="19" customFormat="1">
      <c r="B9" s="400"/>
      <c r="C9" s="403"/>
    </row>
    <row r="10" spans="1:4" s="19" customFormat="1">
      <c r="B10" s="400"/>
      <c r="C10" s="403"/>
    </row>
    <row r="11" spans="1:4" s="19" customFormat="1">
      <c r="B11" s="400"/>
      <c r="C11" s="403"/>
    </row>
    <row r="12" spans="1:4" s="19" customFormat="1">
      <c r="B12" s="400"/>
      <c r="C12" s="403"/>
    </row>
    <row r="13" spans="1:4" s="19" customFormat="1">
      <c r="B13" s="400"/>
      <c r="C13" s="403"/>
    </row>
    <row r="14" spans="1:4" s="19" customFormat="1">
      <c r="B14" s="400"/>
      <c r="C14" s="403"/>
    </row>
    <row r="15" spans="1:4" s="19" customFormat="1">
      <c r="B15" s="400"/>
    </row>
    <row r="16" spans="1:4" s="19" customFormat="1">
      <c r="B16" s="400"/>
    </row>
    <row r="17" spans="1:3" s="19" customFormat="1">
      <c r="B17" s="400"/>
    </row>
    <row r="18" spans="1:3" s="19" customFormat="1">
      <c r="B18" s="400"/>
    </row>
    <row r="19" spans="1:3" s="19" customFormat="1">
      <c r="B19" s="400"/>
    </row>
    <row r="20" spans="1:3" s="19" customFormat="1">
      <c r="B20" s="400"/>
    </row>
    <row r="21" spans="1:3" s="19" customFormat="1">
      <c r="B21" s="400"/>
    </row>
    <row r="22" spans="1:3" s="19" customFormat="1">
      <c r="B22" s="400"/>
    </row>
    <row r="23" spans="1:3" s="19" customFormat="1">
      <c r="B23" s="400"/>
    </row>
    <row r="24" spans="1:3" s="19" customFormat="1">
      <c r="B24" s="400"/>
    </row>
    <row r="25" spans="1:3" s="19" customFormat="1">
      <c r="B25" s="400"/>
    </row>
    <row r="26" spans="1:3" s="19" customFormat="1">
      <c r="B26" s="400"/>
    </row>
    <row r="27" spans="1:3" s="19" customFormat="1">
      <c r="B27" s="400"/>
    </row>
    <row r="28" spans="1:3" s="19" customFormat="1">
      <c r="B28" s="400"/>
    </row>
    <row r="29" spans="1:3" s="19" customFormat="1">
      <c r="B29" s="400"/>
    </row>
    <row r="30" spans="1:3" s="19" customFormat="1">
      <c r="B30" s="400"/>
    </row>
    <row r="31" spans="1:3" s="19" customFormat="1">
      <c r="A31" s="355"/>
      <c r="B31" s="404"/>
      <c r="C31" s="355"/>
    </row>
    <row r="32" spans="1:3" s="19" customFormat="1">
      <c r="A32" s="355"/>
      <c r="B32" s="404"/>
      <c r="C32" s="355"/>
    </row>
    <row r="33" spans="2:2" s="19" customFormat="1">
      <c r="B33" s="400"/>
    </row>
    <row r="34" spans="2:2" s="19" customFormat="1">
      <c r="B34" s="400"/>
    </row>
    <row r="35" spans="2:2" s="19" customFormat="1">
      <c r="B35" s="400"/>
    </row>
    <row r="36" spans="2:2" s="19" customFormat="1">
      <c r="B36" s="400"/>
    </row>
    <row r="37" spans="2:2" s="19" customFormat="1">
      <c r="B37" s="400"/>
    </row>
    <row r="38" spans="2:2" s="19" customFormat="1">
      <c r="B38" s="400"/>
    </row>
    <row r="39" spans="2:2" s="19" customFormat="1">
      <c r="B39" s="400"/>
    </row>
    <row r="40" spans="2:2" s="19" customFormat="1">
      <c r="B40" s="400"/>
    </row>
    <row r="41" spans="2:2" s="19" customFormat="1">
      <c r="B41" s="400"/>
    </row>
    <row r="42" spans="2:2" s="19" customFormat="1">
      <c r="B42" s="400"/>
    </row>
  </sheetData>
  <mergeCells count="1">
    <mergeCell ref="A1:D1"/>
  </mergeCells>
  <hyperlinks>
    <hyperlink ref="A1" location="TdM!A1" display="Retour à la table des matières"/>
    <hyperlink ref="A1:D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indexed="50"/>
    <pageSetUpPr fitToPage="1"/>
  </sheetPr>
  <dimension ref="A1:P42"/>
  <sheetViews>
    <sheetView zoomScaleNormal="100" workbookViewId="0"/>
  </sheetViews>
  <sheetFormatPr baseColWidth="10" defaultColWidth="11.42578125" defaultRowHeight="11.25"/>
  <cols>
    <col min="1" max="1" width="31.5703125" style="2" customWidth="1"/>
    <col min="2" max="2" width="12.7109375" style="2" customWidth="1"/>
    <col min="3" max="3" width="2" style="2" customWidth="1"/>
    <col min="4" max="12" width="12.7109375" style="2" customWidth="1"/>
    <col min="13" max="16384" width="11.42578125" style="2"/>
  </cols>
  <sheetData>
    <row r="1" spans="1:16" s="1" customFormat="1" ht="13.5" customHeight="1">
      <c r="A1" s="433" t="s">
        <v>238</v>
      </c>
      <c r="B1" s="433"/>
      <c r="C1" s="433"/>
      <c r="D1" s="433"/>
      <c r="E1" s="433"/>
      <c r="F1" s="433"/>
      <c r="G1" s="433"/>
      <c r="H1" s="433"/>
      <c r="I1" s="433"/>
      <c r="J1" s="433"/>
      <c r="K1" s="433"/>
      <c r="L1" s="433"/>
    </row>
    <row r="2" spans="1:16" s="1" customFormat="1" ht="13.5" customHeight="1">
      <c r="A2" s="115" t="s">
        <v>384</v>
      </c>
      <c r="E2" s="4"/>
      <c r="G2" s="452"/>
      <c r="H2" s="452"/>
      <c r="I2" s="452"/>
      <c r="J2" s="452"/>
      <c r="K2" s="452"/>
      <c r="L2" s="452"/>
      <c r="M2" s="12"/>
    </row>
    <row r="3" spans="1:16" s="1" customFormat="1" ht="12.75" customHeight="1">
      <c r="G3" s="452"/>
      <c r="H3" s="452"/>
      <c r="I3" s="452"/>
      <c r="J3" s="452"/>
      <c r="K3" s="452"/>
      <c r="L3" s="452"/>
      <c r="M3" s="12"/>
    </row>
    <row r="4" spans="1:16" s="48" customFormat="1" ht="13.5" customHeight="1">
      <c r="A4" s="440" t="s">
        <v>93</v>
      </c>
      <c r="B4" s="440"/>
      <c r="C4" s="440"/>
      <c r="D4" s="440"/>
      <c r="E4" s="440"/>
      <c r="F4" s="440"/>
      <c r="G4" s="440"/>
      <c r="H4" s="440"/>
      <c r="I4" s="440"/>
      <c r="J4" s="440"/>
      <c r="K4" s="440"/>
      <c r="L4" s="440"/>
      <c r="M4" s="70"/>
      <c r="N4" s="115"/>
      <c r="O4" s="115"/>
      <c r="P4" s="115"/>
    </row>
    <row r="5" spans="1:16" s="48" customFormat="1" ht="13.5" customHeight="1" thickBot="1">
      <c r="A5" s="444" t="s">
        <v>0</v>
      </c>
      <c r="B5" s="444"/>
      <c r="C5" s="444"/>
      <c r="D5" s="444"/>
      <c r="E5" s="444"/>
      <c r="F5" s="444"/>
      <c r="G5" s="444"/>
      <c r="H5" s="444"/>
      <c r="I5" s="444"/>
      <c r="J5" s="444"/>
      <c r="K5" s="444"/>
      <c r="L5" s="444"/>
    </row>
    <row r="6" spans="1:16" s="1" customFormat="1" ht="15" customHeight="1">
      <c r="A6" s="16"/>
      <c r="B6" s="16" t="s">
        <v>2</v>
      </c>
      <c r="C6" s="101" t="s">
        <v>19</v>
      </c>
      <c r="D6" s="16" t="s">
        <v>3</v>
      </c>
      <c r="E6" s="16" t="s">
        <v>4</v>
      </c>
      <c r="F6" s="16" t="s">
        <v>60</v>
      </c>
      <c r="G6" s="16" t="s">
        <v>78</v>
      </c>
      <c r="H6" s="16" t="s">
        <v>81</v>
      </c>
      <c r="I6" s="16" t="s">
        <v>103</v>
      </c>
      <c r="J6" s="16" t="s">
        <v>104</v>
      </c>
      <c r="K6" s="16" t="s">
        <v>105</v>
      </c>
      <c r="L6" s="16" t="s">
        <v>240</v>
      </c>
    </row>
    <row r="7" spans="1:16" s="1" customFormat="1" ht="15" customHeight="1">
      <c r="A7" s="4" t="s">
        <v>69</v>
      </c>
      <c r="G7" s="29"/>
    </row>
    <row r="8" spans="1:16" s="1" customFormat="1" ht="15" customHeight="1">
      <c r="A8" s="13" t="s">
        <v>12</v>
      </c>
      <c r="B8" s="425">
        <v>59360</v>
      </c>
      <c r="C8" s="425"/>
      <c r="D8" s="425">
        <v>62972</v>
      </c>
      <c r="E8" s="425">
        <v>66196</v>
      </c>
      <c r="F8" s="425">
        <v>66765</v>
      </c>
      <c r="G8" s="30">
        <v>71230</v>
      </c>
      <c r="H8" s="32">
        <v>73152</v>
      </c>
      <c r="I8" s="30">
        <v>76076</v>
      </c>
      <c r="J8" s="29">
        <v>77768</v>
      </c>
      <c r="K8" s="29">
        <v>80302</v>
      </c>
      <c r="L8" s="29">
        <v>82542</v>
      </c>
    </row>
    <row r="9" spans="1:16" s="1" customFormat="1" ht="15" customHeight="1">
      <c r="A9" s="13" t="s">
        <v>90</v>
      </c>
      <c r="B9" s="425">
        <v>8910</v>
      </c>
      <c r="C9" s="425"/>
      <c r="D9" s="425">
        <v>9325</v>
      </c>
      <c r="E9" s="425">
        <v>10171</v>
      </c>
      <c r="F9" s="425">
        <v>10246</v>
      </c>
      <c r="G9" s="30">
        <v>10957</v>
      </c>
      <c r="H9" s="30">
        <v>11524</v>
      </c>
      <c r="I9" s="30">
        <v>11923</v>
      </c>
      <c r="J9" s="30">
        <v>11861</v>
      </c>
      <c r="K9" s="30">
        <v>12500</v>
      </c>
      <c r="L9" s="30">
        <v>12968</v>
      </c>
    </row>
    <row r="10" spans="1:16" s="1" customFormat="1" ht="15" customHeight="1">
      <c r="A10" s="13" t="s">
        <v>21</v>
      </c>
      <c r="B10" s="425">
        <v>725</v>
      </c>
      <c r="C10" s="425"/>
      <c r="D10" s="425">
        <v>760</v>
      </c>
      <c r="E10" s="425">
        <v>840</v>
      </c>
      <c r="F10" s="425">
        <v>961</v>
      </c>
      <c r="G10" s="30">
        <v>1121</v>
      </c>
      <c r="H10" s="30">
        <v>1279</v>
      </c>
      <c r="I10" s="30">
        <v>1453</v>
      </c>
      <c r="J10" s="30">
        <v>2042</v>
      </c>
      <c r="K10" s="30">
        <v>2488</v>
      </c>
      <c r="L10" s="30">
        <v>2834</v>
      </c>
    </row>
    <row r="11" spans="1:16" s="1" customFormat="1" ht="15" customHeight="1">
      <c r="A11" s="13" t="s">
        <v>66</v>
      </c>
      <c r="B11" s="425">
        <v>1152</v>
      </c>
      <c r="C11" s="425"/>
      <c r="D11" s="425">
        <v>1616</v>
      </c>
      <c r="E11" s="425">
        <v>1477</v>
      </c>
      <c r="F11" s="425">
        <v>1098</v>
      </c>
      <c r="G11" s="30">
        <v>1011</v>
      </c>
      <c r="H11" s="30">
        <v>1000</v>
      </c>
      <c r="I11" s="30">
        <v>984</v>
      </c>
      <c r="J11" s="30">
        <v>1291</v>
      </c>
      <c r="K11" s="30">
        <v>1421</v>
      </c>
      <c r="L11" s="30">
        <v>1041</v>
      </c>
    </row>
    <row r="12" spans="1:16" s="1" customFormat="1" ht="15" customHeight="1">
      <c r="A12" s="13" t="s">
        <v>62</v>
      </c>
      <c r="B12" s="425">
        <v>17190</v>
      </c>
      <c r="C12" s="425"/>
      <c r="D12" s="425">
        <v>17000</v>
      </c>
      <c r="E12" s="425">
        <v>17874</v>
      </c>
      <c r="F12" s="425">
        <v>18512</v>
      </c>
      <c r="G12" s="30">
        <v>19268</v>
      </c>
      <c r="H12" s="30">
        <v>19213</v>
      </c>
      <c r="I12" s="30">
        <v>20159</v>
      </c>
      <c r="J12" s="30">
        <v>20816</v>
      </c>
      <c r="K12" s="30">
        <v>21193</v>
      </c>
      <c r="L12" s="30">
        <v>21846</v>
      </c>
    </row>
    <row r="13" spans="1:16" s="1" customFormat="1" ht="24" customHeight="1">
      <c r="A13" s="44" t="s">
        <v>100</v>
      </c>
      <c r="B13" s="425">
        <v>33664</v>
      </c>
      <c r="C13" s="425"/>
      <c r="D13" s="425">
        <v>34560</v>
      </c>
      <c r="E13" s="425">
        <v>35836</v>
      </c>
      <c r="F13" s="425">
        <v>37665</v>
      </c>
      <c r="G13" s="188">
        <v>38299</v>
      </c>
      <c r="H13" s="30">
        <v>39357</v>
      </c>
      <c r="I13" s="30">
        <v>39377</v>
      </c>
      <c r="J13" s="30">
        <v>40147</v>
      </c>
      <c r="K13" s="30">
        <v>41583</v>
      </c>
      <c r="L13" s="30">
        <v>42878</v>
      </c>
    </row>
    <row r="14" spans="1:16" s="1" customFormat="1" ht="15" customHeight="1">
      <c r="A14" s="13" t="s">
        <v>195</v>
      </c>
      <c r="B14" s="425">
        <v>5878</v>
      </c>
      <c r="C14" s="425"/>
      <c r="D14" s="425">
        <v>6096</v>
      </c>
      <c r="E14" s="425">
        <v>6013</v>
      </c>
      <c r="F14" s="425">
        <v>6014</v>
      </c>
      <c r="G14" s="30">
        <v>6317</v>
      </c>
      <c r="H14" s="30">
        <v>6641</v>
      </c>
      <c r="I14" s="30">
        <v>6848</v>
      </c>
      <c r="J14" s="30">
        <v>6428</v>
      </c>
      <c r="K14" s="30">
        <v>6536</v>
      </c>
      <c r="L14" s="30">
        <v>6561</v>
      </c>
    </row>
    <row r="15" spans="1:16" s="1" customFormat="1" ht="15" customHeight="1">
      <c r="A15" s="14" t="s">
        <v>213</v>
      </c>
      <c r="B15" s="427">
        <v>-48230</v>
      </c>
      <c r="C15" s="427"/>
      <c r="D15" s="427">
        <v>-49422</v>
      </c>
      <c r="E15" s="427">
        <v>-51952</v>
      </c>
      <c r="F15" s="427">
        <v>-53218</v>
      </c>
      <c r="G15" s="28">
        <v>-54926</v>
      </c>
      <c r="H15" s="28">
        <v>-56183</v>
      </c>
      <c r="I15" s="28">
        <v>-56674</v>
      </c>
      <c r="J15" s="28">
        <v>-57887</v>
      </c>
      <c r="K15" s="28">
        <v>-59715</v>
      </c>
      <c r="L15" s="28">
        <v>-61445</v>
      </c>
    </row>
    <row r="16" spans="1:16" s="1" customFormat="1" ht="15" customHeight="1">
      <c r="A16" s="10" t="s">
        <v>67</v>
      </c>
      <c r="B16" s="259">
        <v>78649</v>
      </c>
      <c r="C16" s="259"/>
      <c r="D16" s="259">
        <v>82907</v>
      </c>
      <c r="E16" s="259">
        <v>86455</v>
      </c>
      <c r="F16" s="259">
        <v>88043</v>
      </c>
      <c r="G16" s="36">
        <v>93277</v>
      </c>
      <c r="H16" s="36">
        <v>95983</v>
      </c>
      <c r="I16" s="36">
        <v>100146</v>
      </c>
      <c r="J16" s="36">
        <v>102466</v>
      </c>
      <c r="K16" s="36">
        <v>106308</v>
      </c>
      <c r="L16" s="36">
        <v>109225</v>
      </c>
    </row>
    <row r="17" spans="1:12" s="1" customFormat="1" ht="15" customHeight="1">
      <c r="A17" s="4" t="s">
        <v>70</v>
      </c>
      <c r="B17" s="29"/>
      <c r="C17" s="29"/>
      <c r="D17" s="29"/>
      <c r="E17" s="29"/>
      <c r="F17" s="29"/>
      <c r="G17" s="29"/>
      <c r="H17" s="29"/>
      <c r="I17" s="29"/>
      <c r="J17" s="29"/>
      <c r="K17" s="29"/>
      <c r="L17" s="29"/>
    </row>
    <row r="18" spans="1:12" s="1" customFormat="1" ht="15" customHeight="1">
      <c r="A18" s="1" t="s">
        <v>12</v>
      </c>
      <c r="B18" s="425">
        <v>-58279</v>
      </c>
      <c r="C18" s="425"/>
      <c r="D18" s="425">
        <v>-60292</v>
      </c>
      <c r="E18" s="425">
        <v>-62180</v>
      </c>
      <c r="F18" s="425">
        <v>-63313</v>
      </c>
      <c r="G18" s="30">
        <v>-65905</v>
      </c>
      <c r="H18" s="32">
        <v>-66950</v>
      </c>
      <c r="I18" s="32">
        <v>-67186</v>
      </c>
      <c r="J18" s="32">
        <v>-69752</v>
      </c>
      <c r="K18" s="32">
        <v>-72591</v>
      </c>
      <c r="L18" s="32">
        <v>-75016</v>
      </c>
    </row>
    <row r="19" spans="1:12" s="1" customFormat="1" ht="15" customHeight="1">
      <c r="A19" s="13" t="s">
        <v>90</v>
      </c>
      <c r="B19" s="425">
        <v>-7218</v>
      </c>
      <c r="C19" s="425"/>
      <c r="D19" s="425">
        <v>-7664</v>
      </c>
      <c r="E19" s="425">
        <v>-8515</v>
      </c>
      <c r="F19" s="425">
        <v>-8540</v>
      </c>
      <c r="G19" s="30">
        <v>-9328</v>
      </c>
      <c r="H19" s="32">
        <v>-9594</v>
      </c>
      <c r="I19" s="32">
        <v>-9679</v>
      </c>
      <c r="J19" s="32">
        <v>-10588</v>
      </c>
      <c r="K19" s="32">
        <v>-10815</v>
      </c>
      <c r="L19" s="32">
        <v>-11267</v>
      </c>
    </row>
    <row r="20" spans="1:12" s="1" customFormat="1" ht="15" customHeight="1">
      <c r="A20" s="13" t="s">
        <v>66</v>
      </c>
      <c r="B20" s="425">
        <v>-1152</v>
      </c>
      <c r="C20" s="425"/>
      <c r="D20" s="425">
        <v>-1616</v>
      </c>
      <c r="E20" s="425">
        <v>-1477</v>
      </c>
      <c r="F20" s="425">
        <v>-1098</v>
      </c>
      <c r="G20" s="30">
        <v>-1011</v>
      </c>
      <c r="H20" s="30">
        <v>-1000</v>
      </c>
      <c r="I20" s="30">
        <v>-984</v>
      </c>
      <c r="J20" s="32">
        <v>-1291</v>
      </c>
      <c r="K20" s="32">
        <v>-1421</v>
      </c>
      <c r="L20" s="32">
        <v>-1041</v>
      </c>
    </row>
    <row r="21" spans="1:12" s="1" customFormat="1" ht="15" customHeight="1">
      <c r="A21" s="13" t="s">
        <v>62</v>
      </c>
      <c r="B21" s="425">
        <v>-15848</v>
      </c>
      <c r="C21" s="425"/>
      <c r="D21" s="425">
        <v>-15608</v>
      </c>
      <c r="E21" s="425">
        <v>-16559</v>
      </c>
      <c r="F21" s="425">
        <v>-17191</v>
      </c>
      <c r="G21" s="30">
        <v>-18116</v>
      </c>
      <c r="H21" s="30">
        <v>-17933</v>
      </c>
      <c r="I21" s="30">
        <v>-18861</v>
      </c>
      <c r="J21" s="32">
        <v>-19816</v>
      </c>
      <c r="K21" s="32">
        <v>-20461</v>
      </c>
      <c r="L21" s="32">
        <v>-21214</v>
      </c>
    </row>
    <row r="22" spans="1:12" s="1" customFormat="1" ht="24" customHeight="1">
      <c r="A22" s="44" t="s">
        <v>100</v>
      </c>
      <c r="B22" s="425">
        <v>-32828</v>
      </c>
      <c r="C22" s="425"/>
      <c r="D22" s="425">
        <v>-33602</v>
      </c>
      <c r="E22" s="425">
        <v>-35280</v>
      </c>
      <c r="F22" s="425">
        <v>-36768</v>
      </c>
      <c r="G22" s="188">
        <v>-37526</v>
      </c>
      <c r="H22" s="30">
        <v>-38602</v>
      </c>
      <c r="I22" s="30">
        <v>-38511</v>
      </c>
      <c r="J22" s="32">
        <v>-39262</v>
      </c>
      <c r="K22" s="32">
        <v>-40698</v>
      </c>
      <c r="L22" s="32">
        <v>-41936</v>
      </c>
    </row>
    <row r="23" spans="1:12" s="1" customFormat="1" ht="15" customHeight="1">
      <c r="A23" s="13" t="s">
        <v>196</v>
      </c>
      <c r="B23" s="425">
        <v>-5878</v>
      </c>
      <c r="C23" s="425"/>
      <c r="D23" s="425">
        <v>-6096</v>
      </c>
      <c r="E23" s="425">
        <v>-6013</v>
      </c>
      <c r="F23" s="425">
        <v>-6014</v>
      </c>
      <c r="G23" s="30">
        <v>-6317</v>
      </c>
      <c r="H23" s="30">
        <v>-6641</v>
      </c>
      <c r="I23" s="30">
        <v>-6848</v>
      </c>
      <c r="J23" s="32">
        <v>-6428</v>
      </c>
      <c r="K23" s="32">
        <v>-6536</v>
      </c>
      <c r="L23" s="32">
        <v>-6561</v>
      </c>
    </row>
    <row r="24" spans="1:12" s="1" customFormat="1" ht="15" customHeight="1">
      <c r="A24" s="14" t="s">
        <v>213</v>
      </c>
      <c r="B24" s="425">
        <v>47458</v>
      </c>
      <c r="C24" s="425"/>
      <c r="D24" s="425">
        <v>48516</v>
      </c>
      <c r="E24" s="425">
        <v>51232</v>
      </c>
      <c r="F24" s="425">
        <v>52205</v>
      </c>
      <c r="G24" s="30">
        <v>53821</v>
      </c>
      <c r="H24" s="30">
        <v>55143</v>
      </c>
      <c r="I24" s="30">
        <v>55576</v>
      </c>
      <c r="J24" s="32">
        <v>56750</v>
      </c>
      <c r="K24" s="32">
        <v>58670</v>
      </c>
      <c r="L24" s="32">
        <v>60502</v>
      </c>
    </row>
    <row r="25" spans="1:12" s="1" customFormat="1" ht="15" customHeight="1">
      <c r="A25" s="6" t="s">
        <v>101</v>
      </c>
      <c r="B25" s="46">
        <v>-73745</v>
      </c>
      <c r="C25" s="46"/>
      <c r="D25" s="46">
        <v>-76362</v>
      </c>
      <c r="E25" s="46">
        <v>-78792</v>
      </c>
      <c r="F25" s="46">
        <v>-80719</v>
      </c>
      <c r="G25" s="46">
        <v>-84382</v>
      </c>
      <c r="H25" s="46">
        <v>-85577</v>
      </c>
      <c r="I25" s="46">
        <v>-86493</v>
      </c>
      <c r="J25" s="46">
        <v>-90387</v>
      </c>
      <c r="K25" s="46">
        <v>-93852</v>
      </c>
      <c r="L25" s="46">
        <v>-96533</v>
      </c>
    </row>
    <row r="26" spans="1:12" s="1" customFormat="1" ht="15" customHeight="1">
      <c r="A26" s="45" t="s">
        <v>7</v>
      </c>
      <c r="B26" s="30"/>
      <c r="C26" s="30"/>
      <c r="D26" s="30"/>
      <c r="E26" s="30"/>
      <c r="F26" s="30"/>
      <c r="G26" s="30"/>
      <c r="H26" s="30"/>
      <c r="I26" s="30"/>
      <c r="J26" s="30"/>
      <c r="K26" s="30"/>
      <c r="L26" s="30"/>
    </row>
    <row r="27" spans="1:12" s="1" customFormat="1" ht="15" customHeight="1">
      <c r="A27" s="14" t="s">
        <v>12</v>
      </c>
      <c r="B27" s="30">
        <v>-6240</v>
      </c>
      <c r="C27" s="30"/>
      <c r="D27" s="30">
        <v>-7084</v>
      </c>
      <c r="E27" s="30">
        <v>-7348</v>
      </c>
      <c r="F27" s="30">
        <v>-7766</v>
      </c>
      <c r="G27" s="30">
        <v>-8434</v>
      </c>
      <c r="H27" s="32">
        <v>-8150</v>
      </c>
      <c r="I27" s="30">
        <v>-7955</v>
      </c>
      <c r="J27" s="30">
        <v>-7602</v>
      </c>
      <c r="K27" s="30">
        <v>-7776</v>
      </c>
      <c r="L27" s="30">
        <v>-7567</v>
      </c>
    </row>
    <row r="28" spans="1:12" s="1" customFormat="1" ht="15" customHeight="1">
      <c r="A28" s="14" t="s">
        <v>197</v>
      </c>
      <c r="B28" s="30">
        <v>-1604</v>
      </c>
      <c r="C28" s="30"/>
      <c r="D28" s="30">
        <v>-1851</v>
      </c>
      <c r="E28" s="30">
        <v>-2103</v>
      </c>
      <c r="F28" s="30">
        <v>-2073</v>
      </c>
      <c r="G28" s="30">
        <v>-2164</v>
      </c>
      <c r="H28" s="30">
        <v>-2120</v>
      </c>
      <c r="I28" s="30">
        <v>-2054</v>
      </c>
      <c r="J28" s="30">
        <v>-2085</v>
      </c>
      <c r="K28" s="30">
        <v>-2092</v>
      </c>
      <c r="L28" s="30">
        <v>-2191</v>
      </c>
    </row>
    <row r="29" spans="1:12" s="1" customFormat="1" ht="15" customHeight="1">
      <c r="A29" s="45" t="s">
        <v>89</v>
      </c>
      <c r="B29" s="46">
        <v>-7844</v>
      </c>
      <c r="C29" s="46"/>
      <c r="D29" s="46">
        <v>-8935</v>
      </c>
      <c r="E29" s="46">
        <v>-9451</v>
      </c>
      <c r="F29" s="46">
        <v>-9839</v>
      </c>
      <c r="G29" s="46">
        <v>-10598</v>
      </c>
      <c r="H29" s="46">
        <v>-10270</v>
      </c>
      <c r="I29" s="46">
        <v>-10009</v>
      </c>
      <c r="J29" s="46">
        <v>-9687</v>
      </c>
      <c r="K29" s="46">
        <v>-9868</v>
      </c>
      <c r="L29" s="46">
        <v>-9758</v>
      </c>
    </row>
    <row r="30" spans="1:12" s="1" customFormat="1" ht="15" customHeight="1">
      <c r="A30" s="6" t="s">
        <v>68</v>
      </c>
      <c r="B30" s="46">
        <v>-81589</v>
      </c>
      <c r="C30" s="46"/>
      <c r="D30" s="46">
        <v>-85297</v>
      </c>
      <c r="E30" s="46">
        <v>-88243</v>
      </c>
      <c r="F30" s="46">
        <v>-90558</v>
      </c>
      <c r="G30" s="46">
        <v>-94980</v>
      </c>
      <c r="H30" s="46">
        <v>-95847</v>
      </c>
      <c r="I30" s="46">
        <v>-96502</v>
      </c>
      <c r="J30" s="46">
        <v>-100074</v>
      </c>
      <c r="K30" s="46">
        <v>-103720</v>
      </c>
      <c r="L30" s="46">
        <v>-106291</v>
      </c>
    </row>
    <row r="31" spans="1:12" s="1" customFormat="1" ht="15" customHeight="1">
      <c r="A31" s="11" t="s">
        <v>8</v>
      </c>
      <c r="B31" s="36"/>
      <c r="C31" s="36"/>
      <c r="D31" s="36"/>
      <c r="E31" s="36"/>
      <c r="F31" s="36"/>
      <c r="G31" s="36"/>
      <c r="H31" s="36"/>
      <c r="I31" s="28"/>
      <c r="J31" s="28">
        <v>-100</v>
      </c>
      <c r="K31" s="28">
        <v>-100</v>
      </c>
      <c r="L31" s="28">
        <v>-100</v>
      </c>
    </row>
    <row r="32" spans="1:12" s="1" customFormat="1" ht="15" customHeight="1" thickBot="1">
      <c r="A32" s="6" t="s">
        <v>9</v>
      </c>
      <c r="B32" s="34">
        <v>-2940</v>
      </c>
      <c r="C32" s="34"/>
      <c r="D32" s="34">
        <v>-2390</v>
      </c>
      <c r="E32" s="34">
        <v>-1788</v>
      </c>
      <c r="F32" s="34">
        <v>-2515</v>
      </c>
      <c r="G32" s="34">
        <v>-1703</v>
      </c>
      <c r="H32" s="34">
        <v>136</v>
      </c>
      <c r="I32" s="34">
        <v>3644</v>
      </c>
      <c r="J32" s="34">
        <v>2292</v>
      </c>
      <c r="K32" s="34">
        <v>2488</v>
      </c>
      <c r="L32" s="34">
        <v>2834</v>
      </c>
    </row>
    <row r="33" spans="1:14" s="428" customFormat="1" ht="15" customHeight="1">
      <c r="A33" s="445"/>
      <c r="B33" s="445"/>
      <c r="C33" s="445"/>
      <c r="D33" s="445"/>
      <c r="E33" s="445"/>
      <c r="F33" s="445"/>
      <c r="G33" s="445"/>
      <c r="H33" s="445"/>
      <c r="I33" s="445"/>
      <c r="J33" s="445"/>
      <c r="K33" s="445"/>
      <c r="L33" s="445"/>
    </row>
    <row r="34" spans="1:14" s="1" customFormat="1" ht="15" customHeight="1">
      <c r="A34" s="433" t="s">
        <v>239</v>
      </c>
      <c r="B34" s="433"/>
      <c r="C34" s="433"/>
      <c r="D34" s="433"/>
      <c r="E34" s="433"/>
      <c r="F34" s="433"/>
      <c r="G34" s="433"/>
      <c r="H34" s="433"/>
      <c r="I34" s="433"/>
      <c r="J34" s="433"/>
      <c r="K34" s="433"/>
      <c r="L34" s="433"/>
      <c r="M34" s="12"/>
      <c r="N34" s="12"/>
    </row>
    <row r="35" spans="1:14" s="1" customFormat="1">
      <c r="M35" s="12"/>
      <c r="N35" s="12"/>
    </row>
    <row r="36" spans="1:14" s="1" customFormat="1"/>
    <row r="37" spans="1:14" s="1" customFormat="1"/>
    <row r="38" spans="1:14" s="1" customFormat="1">
      <c r="B38" s="267"/>
      <c r="C38" s="267"/>
      <c r="D38" s="267"/>
      <c r="E38" s="267"/>
      <c r="F38" s="267"/>
      <c r="G38" s="267"/>
      <c r="H38" s="267"/>
      <c r="I38" s="267"/>
      <c r="J38" s="267"/>
      <c r="K38" s="267"/>
      <c r="L38" s="267"/>
    </row>
    <row r="39" spans="1:14" s="1" customFormat="1">
      <c r="B39" s="267"/>
      <c r="C39" s="267"/>
      <c r="D39" s="267"/>
      <c r="E39" s="267"/>
      <c r="F39" s="267"/>
      <c r="G39" s="267"/>
      <c r="H39" s="267"/>
      <c r="I39" s="267"/>
      <c r="J39" s="267"/>
      <c r="K39" s="267"/>
      <c r="L39" s="267"/>
    </row>
    <row r="40" spans="1:14" s="1" customFormat="1">
      <c r="B40" s="267"/>
      <c r="C40" s="267"/>
      <c r="D40" s="267"/>
      <c r="E40" s="267"/>
      <c r="F40" s="267"/>
      <c r="G40" s="267"/>
      <c r="H40" s="267"/>
      <c r="I40" s="267"/>
      <c r="J40" s="267"/>
      <c r="K40" s="267"/>
      <c r="L40" s="267"/>
    </row>
    <row r="41" spans="1:14" s="1" customFormat="1"/>
    <row r="42" spans="1:14" s="1" customFormat="1"/>
  </sheetData>
  <mergeCells count="7">
    <mergeCell ref="A34:L34"/>
    <mergeCell ref="A1:L1"/>
    <mergeCell ref="G2:L2"/>
    <mergeCell ref="G3:L3"/>
    <mergeCell ref="A5:L5"/>
    <mergeCell ref="A33:L33"/>
    <mergeCell ref="A4:L4"/>
  </mergeCells>
  <hyperlinks>
    <hyperlink ref="A1" location="TdM!A1" display="Retour à la table des matières"/>
    <hyperlink ref="A34" location="'N2'!A1" display="Notes associées au tableau"/>
    <hyperlink ref="A1:L1" location="TM!A1" display="Retour à la table des matières"/>
  </hyperlinks>
  <pageMargins left="0.43307086614173229" right="0.23622047244094491" top="0.74803149606299213" bottom="0.74803149606299213" header="0.31496062992125984" footer="0.31496062992125984"/>
  <pageSetup scale="83" orientation="landscape" r:id="rId1"/>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indexed="50"/>
    <pageSetUpPr fitToPage="1"/>
  </sheetPr>
  <dimension ref="A1:Q42"/>
  <sheetViews>
    <sheetView zoomScaleNormal="100" workbookViewId="0"/>
  </sheetViews>
  <sheetFormatPr baseColWidth="10" defaultColWidth="11.42578125" defaultRowHeight="11.25"/>
  <cols>
    <col min="1" max="1" width="9.7109375" style="2" customWidth="1"/>
    <col min="2" max="2" width="10.42578125" style="2" customWidth="1"/>
    <col min="3" max="3" width="3.140625" style="2" customWidth="1"/>
    <col min="4" max="4" width="10" style="2" customWidth="1"/>
    <col min="5" max="5" width="2" style="2" customWidth="1"/>
    <col min="6" max="6" width="8.5703125" style="2" customWidth="1"/>
    <col min="7" max="7" width="12.140625" style="2" customWidth="1"/>
    <col min="8" max="8" width="9.5703125" style="2" customWidth="1"/>
    <col min="9" max="9" width="9.85546875" style="2" customWidth="1"/>
    <col min="10" max="16384" width="11.42578125" style="2"/>
  </cols>
  <sheetData>
    <row r="1" spans="1:17" s="1" customFormat="1" ht="13.5" customHeight="1">
      <c r="A1" s="433" t="s">
        <v>238</v>
      </c>
      <c r="B1" s="433"/>
      <c r="C1" s="433"/>
      <c r="D1" s="433"/>
      <c r="E1" s="433"/>
      <c r="F1" s="433"/>
      <c r="G1" s="433"/>
      <c r="H1" s="433"/>
      <c r="I1" s="433"/>
    </row>
    <row r="2" spans="1:17" s="1" customFormat="1" ht="13.5" customHeight="1">
      <c r="A2" s="426" t="s">
        <v>385</v>
      </c>
      <c r="B2" s="426"/>
    </row>
    <row r="3" spans="1:17" s="1" customFormat="1" ht="12.75" customHeight="1"/>
    <row r="4" spans="1:17" s="48" customFormat="1" ht="13.5" customHeight="1">
      <c r="A4" s="440" t="s">
        <v>12</v>
      </c>
      <c r="B4" s="440"/>
      <c r="C4" s="440"/>
      <c r="D4" s="440"/>
      <c r="E4" s="440"/>
      <c r="F4" s="440"/>
      <c r="G4" s="440"/>
      <c r="H4" s="440"/>
      <c r="I4" s="440"/>
      <c r="J4" s="115"/>
      <c r="K4" s="115"/>
      <c r="L4" s="115"/>
      <c r="M4" s="115"/>
      <c r="N4" s="115"/>
      <c r="O4" s="115"/>
      <c r="P4" s="115"/>
    </row>
    <row r="5" spans="1:17" s="48" customFormat="1" ht="13.5" customHeight="1" thickBot="1">
      <c r="A5" s="444" t="s">
        <v>0</v>
      </c>
      <c r="B5" s="444"/>
      <c r="C5" s="444"/>
      <c r="D5" s="444"/>
      <c r="E5" s="444"/>
      <c r="F5" s="444"/>
      <c r="G5" s="444"/>
      <c r="H5" s="444"/>
      <c r="I5" s="444"/>
    </row>
    <row r="6" spans="1:17" s="1" customFormat="1" ht="22.5">
      <c r="A6" s="15"/>
      <c r="B6" s="15" t="s">
        <v>157</v>
      </c>
      <c r="C6" s="21" t="s">
        <v>198</v>
      </c>
      <c r="D6" s="15" t="s">
        <v>200</v>
      </c>
      <c r="E6" s="21" t="s">
        <v>199</v>
      </c>
      <c r="F6" s="15" t="s">
        <v>160</v>
      </c>
      <c r="G6" s="15" t="s">
        <v>156</v>
      </c>
      <c r="H6" s="15" t="s">
        <v>75</v>
      </c>
      <c r="I6" s="15" t="s">
        <v>161</v>
      </c>
    </row>
    <row r="7" spans="1:17" s="1" customFormat="1" ht="15" customHeight="1">
      <c r="A7" s="12" t="s">
        <v>240</v>
      </c>
      <c r="B7" s="29">
        <v>62183</v>
      </c>
      <c r="C7" s="29"/>
      <c r="D7" s="29">
        <v>20359</v>
      </c>
      <c r="E7" s="29"/>
      <c r="F7" s="29">
        <v>82542</v>
      </c>
      <c r="G7" s="29">
        <v>-75016</v>
      </c>
      <c r="H7" s="29">
        <v>-7567</v>
      </c>
      <c r="I7" s="29">
        <v>-82583</v>
      </c>
      <c r="J7" s="267"/>
    </row>
    <row r="8" spans="1:17" s="1" customFormat="1" ht="15" customHeight="1">
      <c r="A8" s="12" t="s">
        <v>105</v>
      </c>
      <c r="B8" s="29">
        <v>60249</v>
      </c>
      <c r="C8" s="29"/>
      <c r="D8" s="29">
        <v>20053</v>
      </c>
      <c r="E8" s="29"/>
      <c r="F8" s="29">
        <v>80302</v>
      </c>
      <c r="G8" s="29">
        <v>-72591</v>
      </c>
      <c r="H8" s="29">
        <v>-7776</v>
      </c>
      <c r="I8" s="29">
        <v>-80367</v>
      </c>
      <c r="J8" s="267"/>
    </row>
    <row r="9" spans="1:17" s="1" customFormat="1" ht="15" customHeight="1">
      <c r="A9" s="12" t="s">
        <v>104</v>
      </c>
      <c r="B9" s="29">
        <v>59184</v>
      </c>
      <c r="C9" s="29"/>
      <c r="D9" s="29">
        <v>18584</v>
      </c>
      <c r="E9" s="29"/>
      <c r="F9" s="29">
        <v>77768</v>
      </c>
      <c r="G9" s="29">
        <v>-69752</v>
      </c>
      <c r="H9" s="29">
        <v>-7602</v>
      </c>
      <c r="I9" s="29">
        <v>-77354</v>
      </c>
      <c r="J9" s="267"/>
    </row>
    <row r="10" spans="1:17" s="1" customFormat="1" ht="15" customHeight="1">
      <c r="A10" s="12" t="s">
        <v>103</v>
      </c>
      <c r="B10" s="29">
        <v>58663</v>
      </c>
      <c r="C10" s="175"/>
      <c r="D10" s="29">
        <v>17413</v>
      </c>
      <c r="E10" s="29"/>
      <c r="F10" s="29">
        <v>76076</v>
      </c>
      <c r="G10" s="29">
        <v>-67186</v>
      </c>
      <c r="H10" s="29">
        <v>-7955</v>
      </c>
      <c r="I10" s="29">
        <v>-75141</v>
      </c>
      <c r="J10" s="267"/>
      <c r="K10" s="203"/>
      <c r="L10" s="203"/>
      <c r="M10" s="203"/>
      <c r="N10" s="203"/>
      <c r="O10" s="203"/>
      <c r="P10" s="203"/>
      <c r="Q10" s="203"/>
    </row>
    <row r="11" spans="1:17" s="1" customFormat="1" ht="15" customHeight="1">
      <c r="A11" s="12" t="s">
        <v>81</v>
      </c>
      <c r="B11" s="29">
        <v>55892</v>
      </c>
      <c r="C11" s="175"/>
      <c r="D11" s="29">
        <v>17260</v>
      </c>
      <c r="E11" s="29"/>
      <c r="F11" s="29">
        <v>73152</v>
      </c>
      <c r="G11" s="29">
        <v>-66950</v>
      </c>
      <c r="H11" s="29">
        <v>-8150</v>
      </c>
      <c r="I11" s="29">
        <v>-75100</v>
      </c>
      <c r="J11" s="267"/>
    </row>
    <row r="12" spans="1:17" s="1" customFormat="1" ht="15" customHeight="1">
      <c r="A12" s="12" t="s">
        <v>78</v>
      </c>
      <c r="B12" s="29">
        <v>54272</v>
      </c>
      <c r="C12" s="175"/>
      <c r="D12" s="29">
        <v>16958</v>
      </c>
      <c r="E12" s="29"/>
      <c r="F12" s="29">
        <v>71230</v>
      </c>
      <c r="G12" s="29">
        <v>-65905</v>
      </c>
      <c r="H12" s="29">
        <v>-8434</v>
      </c>
      <c r="I12" s="29">
        <v>-74339</v>
      </c>
      <c r="J12" s="267"/>
    </row>
    <row r="13" spans="1:17" s="1" customFormat="1" ht="15" customHeight="1">
      <c r="A13" s="12" t="s">
        <v>60</v>
      </c>
      <c r="B13" s="29">
        <v>51058</v>
      </c>
      <c r="C13" s="260" t="s">
        <v>201</v>
      </c>
      <c r="D13" s="29">
        <v>15707</v>
      </c>
      <c r="E13" s="29"/>
      <c r="F13" s="29">
        <v>66765</v>
      </c>
      <c r="G13" s="29">
        <v>-63313</v>
      </c>
      <c r="H13" s="29">
        <v>-7766</v>
      </c>
      <c r="I13" s="29">
        <v>-71079</v>
      </c>
      <c r="J13" s="267"/>
    </row>
    <row r="14" spans="1:17" s="1" customFormat="1" ht="15" customHeight="1">
      <c r="A14" s="12" t="s">
        <v>4</v>
      </c>
      <c r="B14" s="29">
        <v>50953</v>
      </c>
      <c r="C14" s="175"/>
      <c r="D14" s="29">
        <v>15243</v>
      </c>
      <c r="E14" s="29"/>
      <c r="F14" s="29">
        <v>66196</v>
      </c>
      <c r="G14" s="29">
        <v>-62180</v>
      </c>
      <c r="H14" s="29">
        <v>-7348</v>
      </c>
      <c r="I14" s="29">
        <v>-69528</v>
      </c>
      <c r="J14" s="267"/>
    </row>
    <row r="15" spans="1:17" s="1" customFormat="1" ht="15" customHeight="1">
      <c r="A15" s="12" t="s">
        <v>3</v>
      </c>
      <c r="B15" s="29">
        <v>47547</v>
      </c>
      <c r="C15" s="175"/>
      <c r="D15" s="29">
        <v>15425</v>
      </c>
      <c r="E15" s="29"/>
      <c r="F15" s="29">
        <v>62972</v>
      </c>
      <c r="G15" s="29">
        <v>-60292</v>
      </c>
      <c r="H15" s="29">
        <v>-7084</v>
      </c>
      <c r="I15" s="29">
        <v>-67376</v>
      </c>
      <c r="J15" s="267"/>
    </row>
    <row r="16" spans="1:17" s="1" customFormat="1" ht="15" customHeight="1">
      <c r="A16" s="12" t="s">
        <v>2</v>
      </c>
      <c r="B16" s="29">
        <v>44199</v>
      </c>
      <c r="C16" s="175"/>
      <c r="D16" s="29">
        <v>15161</v>
      </c>
      <c r="E16" s="29"/>
      <c r="F16" s="29">
        <v>59360</v>
      </c>
      <c r="G16" s="29">
        <v>-58279</v>
      </c>
      <c r="H16" s="29">
        <v>-6240</v>
      </c>
      <c r="I16" s="29">
        <v>-64519</v>
      </c>
      <c r="J16" s="267"/>
    </row>
    <row r="17" spans="1:10" s="1" customFormat="1" ht="15" customHeight="1">
      <c r="A17" s="12" t="s">
        <v>13</v>
      </c>
      <c r="B17" s="29">
        <v>45222</v>
      </c>
      <c r="C17" s="175"/>
      <c r="D17" s="29">
        <v>14023</v>
      </c>
      <c r="E17" s="29"/>
      <c r="F17" s="29">
        <v>59245</v>
      </c>
      <c r="G17" s="29">
        <v>-55258</v>
      </c>
      <c r="H17" s="29">
        <v>-6639</v>
      </c>
      <c r="I17" s="29">
        <v>-61897</v>
      </c>
      <c r="J17" s="267"/>
    </row>
    <row r="18" spans="1:10" s="1" customFormat="1" ht="15" customHeight="1">
      <c r="A18" s="12" t="s">
        <v>1</v>
      </c>
      <c r="B18" s="29">
        <v>45951</v>
      </c>
      <c r="C18" s="175"/>
      <c r="D18" s="29">
        <v>13629</v>
      </c>
      <c r="E18" s="29"/>
      <c r="F18" s="29">
        <v>59580</v>
      </c>
      <c r="G18" s="29">
        <v>-51833</v>
      </c>
      <c r="H18" s="29">
        <v>-7160</v>
      </c>
      <c r="I18" s="29">
        <v>-58993</v>
      </c>
      <c r="J18" s="267"/>
    </row>
    <row r="19" spans="1:10" s="1" customFormat="1" ht="15" customHeight="1">
      <c r="A19" s="11" t="s">
        <v>59</v>
      </c>
      <c r="B19" s="28">
        <v>46256</v>
      </c>
      <c r="C19" s="261"/>
      <c r="D19" s="28">
        <v>11015</v>
      </c>
      <c r="E19" s="28"/>
      <c r="F19" s="28">
        <v>57271</v>
      </c>
      <c r="G19" s="28">
        <v>-49081</v>
      </c>
      <c r="H19" s="28">
        <v>-7185</v>
      </c>
      <c r="I19" s="28">
        <v>-56266</v>
      </c>
      <c r="J19" s="267"/>
    </row>
    <row r="20" spans="1:10" s="1" customFormat="1" ht="15" customHeight="1" collapsed="1">
      <c r="A20" s="344" t="s">
        <v>115</v>
      </c>
      <c r="B20" s="344"/>
      <c r="C20" s="344"/>
      <c r="D20" s="344"/>
      <c r="E20" s="344"/>
      <c r="F20" s="344"/>
      <c r="G20" s="344"/>
      <c r="H20" s="33"/>
      <c r="I20" s="33"/>
      <c r="J20" s="267"/>
    </row>
    <row r="21" spans="1:10" s="1" customFormat="1" ht="15" customHeight="1">
      <c r="A21" s="12" t="s">
        <v>58</v>
      </c>
      <c r="B21" s="29">
        <v>42460</v>
      </c>
      <c r="C21" s="262"/>
      <c r="D21" s="29">
        <v>9969</v>
      </c>
      <c r="E21" s="29"/>
      <c r="F21" s="29">
        <v>52429</v>
      </c>
      <c r="G21" s="29">
        <v>-46839</v>
      </c>
      <c r="H21" s="29">
        <v>-7042</v>
      </c>
      <c r="I21" s="29">
        <v>-53881</v>
      </c>
      <c r="J21" s="267"/>
    </row>
    <row r="22" spans="1:10" s="1" customFormat="1" ht="15" customHeight="1">
      <c r="A22" s="1" t="s">
        <v>57</v>
      </c>
      <c r="B22" s="29">
        <v>41164</v>
      </c>
      <c r="C22" s="263"/>
      <c r="D22" s="29">
        <v>9229</v>
      </c>
      <c r="E22" s="30"/>
      <c r="F22" s="29">
        <v>50393</v>
      </c>
      <c r="G22" s="29">
        <v>-45537</v>
      </c>
      <c r="H22" s="29">
        <v>-7035</v>
      </c>
      <c r="I22" s="29">
        <v>-52572</v>
      </c>
      <c r="J22" s="267"/>
    </row>
    <row r="23" spans="1:10" s="1" customFormat="1" ht="15" customHeight="1">
      <c r="A23" s="1" t="s">
        <v>56</v>
      </c>
      <c r="B23" s="29">
        <v>38917</v>
      </c>
      <c r="C23" s="264" t="s">
        <v>201</v>
      </c>
      <c r="D23" s="29">
        <v>9370</v>
      </c>
      <c r="E23" s="30"/>
      <c r="F23" s="29">
        <v>48287</v>
      </c>
      <c r="G23" s="29">
        <v>-43419</v>
      </c>
      <c r="H23" s="29">
        <v>-6850</v>
      </c>
      <c r="I23" s="29">
        <v>-50269</v>
      </c>
      <c r="J23" s="267"/>
    </row>
    <row r="24" spans="1:10" s="1" customFormat="1" ht="15" customHeight="1">
      <c r="A24" s="1" t="s">
        <v>55</v>
      </c>
      <c r="B24" s="29">
        <v>37403</v>
      </c>
      <c r="C24" s="264" t="s">
        <v>201</v>
      </c>
      <c r="D24" s="29">
        <v>8932</v>
      </c>
      <c r="E24" s="30"/>
      <c r="F24" s="29">
        <v>46335</v>
      </c>
      <c r="G24" s="29">
        <v>-41927</v>
      </c>
      <c r="H24" s="29">
        <v>-6804</v>
      </c>
      <c r="I24" s="29">
        <v>-48731</v>
      </c>
      <c r="J24" s="267"/>
    </row>
    <row r="25" spans="1:10" s="1" customFormat="1" ht="15" customHeight="1">
      <c r="A25" s="1" t="s">
        <v>54</v>
      </c>
      <c r="B25" s="29">
        <v>35717</v>
      </c>
      <c r="C25" s="264" t="s">
        <v>201</v>
      </c>
      <c r="D25" s="29">
        <v>8885</v>
      </c>
      <c r="E25" s="30"/>
      <c r="F25" s="29">
        <v>44602</v>
      </c>
      <c r="G25" s="29">
        <v>-40147</v>
      </c>
      <c r="H25" s="29">
        <v>-6930</v>
      </c>
      <c r="I25" s="29">
        <v>-47077</v>
      </c>
      <c r="J25" s="267"/>
    </row>
    <row r="26" spans="1:10" s="1" customFormat="1" ht="15" customHeight="1">
      <c r="A26" s="1" t="s">
        <v>53</v>
      </c>
      <c r="B26" s="29">
        <v>37486</v>
      </c>
      <c r="C26" s="263"/>
      <c r="D26" s="29">
        <v>7895</v>
      </c>
      <c r="E26" s="30"/>
      <c r="F26" s="29">
        <v>45381</v>
      </c>
      <c r="G26" s="29">
        <v>-38356</v>
      </c>
      <c r="H26" s="29">
        <v>-7248</v>
      </c>
      <c r="I26" s="29">
        <v>-45604</v>
      </c>
      <c r="J26" s="267"/>
    </row>
    <row r="27" spans="1:10" s="1" customFormat="1" ht="15" customHeight="1">
      <c r="A27" s="1" t="s">
        <v>52</v>
      </c>
      <c r="B27" s="29">
        <v>35413</v>
      </c>
      <c r="C27" s="263"/>
      <c r="D27" s="29">
        <v>6064</v>
      </c>
      <c r="E27" s="30"/>
      <c r="F27" s="29">
        <v>41477</v>
      </c>
      <c r="G27" s="29">
        <v>-35998</v>
      </c>
      <c r="H27" s="29">
        <v>-7035</v>
      </c>
      <c r="I27" s="29">
        <v>-43033</v>
      </c>
      <c r="J27" s="267"/>
    </row>
    <row r="28" spans="1:10" s="1" customFormat="1" ht="15" customHeight="1">
      <c r="A28" s="1" t="s">
        <v>51</v>
      </c>
      <c r="B28" s="29">
        <v>32946</v>
      </c>
      <c r="C28" s="263"/>
      <c r="D28" s="29">
        <v>7813</v>
      </c>
      <c r="E28" s="30"/>
      <c r="F28" s="29">
        <v>40759</v>
      </c>
      <c r="G28" s="29">
        <v>-35392</v>
      </c>
      <c r="H28" s="29">
        <v>-6853</v>
      </c>
      <c r="I28" s="29">
        <v>-42245</v>
      </c>
      <c r="J28" s="267"/>
    </row>
    <row r="29" spans="1:10" s="1" customFormat="1" ht="15" customHeight="1" thickBot="1">
      <c r="A29" s="1" t="s">
        <v>50</v>
      </c>
      <c r="B29" s="29">
        <v>30426</v>
      </c>
      <c r="C29" s="263"/>
      <c r="D29" s="29">
        <v>5656</v>
      </c>
      <c r="E29" s="30"/>
      <c r="F29" s="29">
        <v>36082</v>
      </c>
      <c r="G29" s="29">
        <v>-32993</v>
      </c>
      <c r="H29" s="29">
        <v>-7039</v>
      </c>
      <c r="I29" s="29">
        <v>-40032</v>
      </c>
      <c r="J29" s="267"/>
    </row>
    <row r="30" spans="1:10" s="1" customFormat="1" ht="15" customHeight="1">
      <c r="A30" s="453"/>
      <c r="B30" s="453"/>
      <c r="C30" s="453"/>
      <c r="D30" s="453"/>
      <c r="E30" s="453"/>
      <c r="F30" s="453"/>
      <c r="G30" s="453"/>
      <c r="H30" s="453"/>
      <c r="I30" s="453"/>
    </row>
    <row r="31" spans="1:10" s="1" customFormat="1" ht="15" customHeight="1">
      <c r="A31" s="433" t="s">
        <v>239</v>
      </c>
      <c r="B31" s="433"/>
      <c r="C31" s="433"/>
      <c r="D31" s="433"/>
      <c r="E31" s="433"/>
      <c r="F31" s="433"/>
      <c r="G31" s="433"/>
      <c r="H31" s="433"/>
      <c r="I31" s="433"/>
    </row>
    <row r="32" spans="1:10" s="1" customFormat="1"/>
    <row r="33" s="1" customFormat="1"/>
    <row r="34" s="1" customFormat="1"/>
    <row r="35" s="1" customFormat="1"/>
    <row r="36" s="1" customFormat="1"/>
    <row r="37" s="1" customFormat="1"/>
    <row r="38" s="1" customFormat="1"/>
    <row r="39" s="1" customFormat="1"/>
    <row r="40" s="1" customFormat="1"/>
    <row r="41" s="1" customFormat="1"/>
    <row r="42" s="1" customFormat="1"/>
  </sheetData>
  <sortState ref="A36:M56">
    <sortCondition descending="1" ref="A36:A56"/>
  </sortState>
  <mergeCells count="5">
    <mergeCell ref="A31:I31"/>
    <mergeCell ref="A1:I1"/>
    <mergeCell ref="A30:I30"/>
    <mergeCell ref="A4:I4"/>
    <mergeCell ref="A5:I5"/>
  </mergeCells>
  <phoneticPr fontId="0" type="noConversion"/>
  <hyperlinks>
    <hyperlink ref="A1" location="TdM!A1" display="Retour à la table des matières"/>
    <hyperlink ref="A31"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indexed="50"/>
    <pageSetUpPr fitToPage="1"/>
  </sheetPr>
  <dimension ref="A1:N42"/>
  <sheetViews>
    <sheetView zoomScaleNormal="100" workbookViewId="0"/>
  </sheetViews>
  <sheetFormatPr baseColWidth="10" defaultColWidth="11.42578125" defaultRowHeight="11.25"/>
  <cols>
    <col min="1" max="1" width="11.42578125" style="2" customWidth="1"/>
    <col min="2" max="9" width="12.7109375" style="2" customWidth="1"/>
    <col min="10" max="16384" width="11.42578125" style="2"/>
  </cols>
  <sheetData>
    <row r="1" spans="1:14" s="1" customFormat="1" ht="13.5" customHeight="1">
      <c r="A1" s="433" t="s">
        <v>238</v>
      </c>
      <c r="B1" s="433"/>
      <c r="C1" s="433"/>
      <c r="D1" s="433"/>
      <c r="E1" s="433"/>
      <c r="F1" s="433"/>
      <c r="G1" s="433"/>
      <c r="H1" s="433"/>
      <c r="I1" s="433"/>
    </row>
    <row r="2" spans="1:14" s="1" customFormat="1" ht="13.5" customHeight="1">
      <c r="A2" s="115" t="s">
        <v>386</v>
      </c>
      <c r="J2" s="4"/>
    </row>
    <row r="3" spans="1:14" s="1" customFormat="1" ht="12.75" customHeight="1"/>
    <row r="4" spans="1:14" s="1" customFormat="1" ht="13.5" customHeight="1">
      <c r="A4" s="435" t="s">
        <v>248</v>
      </c>
      <c r="B4" s="435"/>
      <c r="C4" s="435"/>
      <c r="D4" s="435"/>
      <c r="E4" s="435"/>
      <c r="F4" s="435"/>
      <c r="G4" s="435"/>
      <c r="H4" s="435"/>
      <c r="I4" s="435"/>
      <c r="J4" s="115"/>
      <c r="K4" s="115"/>
      <c r="L4" s="115"/>
      <c r="M4" s="115"/>
      <c r="N4" s="115"/>
    </row>
    <row r="5" spans="1:14" s="1" customFormat="1" ht="13.5" customHeight="1" thickBot="1">
      <c r="A5" s="444" t="s">
        <v>0</v>
      </c>
      <c r="B5" s="454"/>
      <c r="C5" s="454"/>
      <c r="D5" s="454"/>
      <c r="E5" s="454"/>
      <c r="F5" s="454"/>
      <c r="G5" s="454"/>
      <c r="H5" s="454"/>
      <c r="I5" s="454"/>
    </row>
    <row r="6" spans="1:14" s="1" customFormat="1" ht="33.75">
      <c r="A6" s="49"/>
      <c r="B6" s="16" t="s">
        <v>157</v>
      </c>
      <c r="C6" s="16" t="s">
        <v>158</v>
      </c>
      <c r="D6" s="16" t="s">
        <v>159</v>
      </c>
      <c r="E6" s="16" t="s">
        <v>160</v>
      </c>
      <c r="F6" s="16" t="s">
        <v>101</v>
      </c>
      <c r="G6" s="16" t="s">
        <v>61</v>
      </c>
      <c r="H6" s="16" t="s">
        <v>161</v>
      </c>
      <c r="I6" s="16" t="s">
        <v>82</v>
      </c>
    </row>
    <row r="7" spans="1:14" s="1" customFormat="1" ht="15" customHeight="1">
      <c r="A7" s="12" t="s">
        <v>240</v>
      </c>
      <c r="B7" s="29">
        <v>8002</v>
      </c>
      <c r="C7" s="29">
        <v>4856</v>
      </c>
      <c r="D7" s="29">
        <v>110</v>
      </c>
      <c r="E7" s="29">
        <v>12968</v>
      </c>
      <c r="F7" s="29">
        <v>-11267</v>
      </c>
      <c r="G7" s="29">
        <v>-1663</v>
      </c>
      <c r="H7" s="29">
        <v>-12930</v>
      </c>
      <c r="I7" s="29">
        <v>38</v>
      </c>
    </row>
    <row r="8" spans="1:14" s="1" customFormat="1" ht="15" customHeight="1">
      <c r="A8" s="12" t="s">
        <v>105</v>
      </c>
      <c r="B8" s="29">
        <v>7644</v>
      </c>
      <c r="C8" s="29">
        <v>4720</v>
      </c>
      <c r="D8" s="29">
        <v>136</v>
      </c>
      <c r="E8" s="29">
        <v>12500</v>
      </c>
      <c r="F8" s="29">
        <v>-10815</v>
      </c>
      <c r="G8" s="29">
        <v>-1535</v>
      </c>
      <c r="H8" s="29">
        <v>-12350</v>
      </c>
      <c r="I8" s="29">
        <v>150</v>
      </c>
    </row>
    <row r="9" spans="1:14" s="1" customFormat="1" ht="15" customHeight="1">
      <c r="A9" s="12" t="s">
        <v>104</v>
      </c>
      <c r="B9" s="29">
        <v>7070</v>
      </c>
      <c r="C9" s="29">
        <v>4676</v>
      </c>
      <c r="D9" s="29">
        <v>115</v>
      </c>
      <c r="E9" s="29">
        <v>11861</v>
      </c>
      <c r="F9" s="29">
        <v>-10588</v>
      </c>
      <c r="G9" s="29">
        <v>-1481</v>
      </c>
      <c r="H9" s="29">
        <v>-12069</v>
      </c>
      <c r="I9" s="29">
        <v>-208</v>
      </c>
    </row>
    <row r="10" spans="1:14" s="1" customFormat="1" ht="15" customHeight="1">
      <c r="A10" s="12" t="s">
        <v>103</v>
      </c>
      <c r="B10" s="29">
        <v>7333</v>
      </c>
      <c r="C10" s="29">
        <v>4523</v>
      </c>
      <c r="D10" s="29">
        <v>67</v>
      </c>
      <c r="E10" s="29">
        <v>11923</v>
      </c>
      <c r="F10" s="29">
        <v>-9679</v>
      </c>
      <c r="G10" s="29">
        <v>-1378</v>
      </c>
      <c r="H10" s="29">
        <v>-11057</v>
      </c>
      <c r="I10" s="29">
        <v>866</v>
      </c>
    </row>
    <row r="11" spans="1:14" s="1" customFormat="1" ht="15" customHeight="1">
      <c r="A11" s="12" t="s">
        <v>81</v>
      </c>
      <c r="B11" s="425">
        <v>6847</v>
      </c>
      <c r="C11" s="425">
        <v>4588</v>
      </c>
      <c r="D11" s="425">
        <v>89</v>
      </c>
      <c r="E11" s="29">
        <v>11524</v>
      </c>
      <c r="F11" s="425">
        <v>-9594</v>
      </c>
      <c r="G11" s="425">
        <v>-1375</v>
      </c>
      <c r="H11" s="29">
        <v>-10969</v>
      </c>
      <c r="I11" s="425">
        <v>555</v>
      </c>
    </row>
    <row r="12" spans="1:14" s="1" customFormat="1" ht="15" customHeight="1">
      <c r="A12" s="12" t="s">
        <v>78</v>
      </c>
      <c r="B12" s="425">
        <v>6329</v>
      </c>
      <c r="C12" s="425">
        <v>4513</v>
      </c>
      <c r="D12" s="425">
        <v>115</v>
      </c>
      <c r="E12" s="29">
        <v>10957</v>
      </c>
      <c r="F12" s="425">
        <v>-9328</v>
      </c>
      <c r="G12" s="425">
        <v>-1204</v>
      </c>
      <c r="H12" s="29">
        <v>-10532</v>
      </c>
      <c r="I12" s="425">
        <v>425</v>
      </c>
    </row>
    <row r="13" spans="1:14" s="1" customFormat="1" ht="15" customHeight="1">
      <c r="A13" s="12" t="s">
        <v>60</v>
      </c>
      <c r="B13" s="425">
        <v>5749</v>
      </c>
      <c r="C13" s="425">
        <v>4337</v>
      </c>
      <c r="D13" s="425">
        <v>160</v>
      </c>
      <c r="E13" s="29">
        <v>10246</v>
      </c>
      <c r="F13" s="425">
        <v>-8540</v>
      </c>
      <c r="G13" s="425">
        <v>-1047</v>
      </c>
      <c r="H13" s="29">
        <v>-9587</v>
      </c>
      <c r="I13" s="425">
        <v>659</v>
      </c>
    </row>
    <row r="14" spans="1:14" s="1" customFormat="1" ht="15" customHeight="1">
      <c r="A14" s="12" t="s">
        <v>4</v>
      </c>
      <c r="B14" s="425">
        <v>5486</v>
      </c>
      <c r="C14" s="425">
        <v>4599</v>
      </c>
      <c r="D14" s="425">
        <v>86</v>
      </c>
      <c r="E14" s="29">
        <v>10171</v>
      </c>
      <c r="F14" s="425">
        <v>-8515</v>
      </c>
      <c r="G14" s="425">
        <v>-973</v>
      </c>
      <c r="H14" s="29">
        <v>-9488</v>
      </c>
      <c r="I14" s="425">
        <v>683</v>
      </c>
    </row>
    <row r="15" spans="1:14" s="1" customFormat="1" ht="15" customHeight="1">
      <c r="A15" s="12" t="s">
        <v>3</v>
      </c>
      <c r="B15" s="425">
        <v>4873</v>
      </c>
      <c r="C15" s="425">
        <v>4070</v>
      </c>
      <c r="D15" s="425">
        <v>382</v>
      </c>
      <c r="E15" s="29">
        <v>9325</v>
      </c>
      <c r="F15" s="425">
        <v>-7664</v>
      </c>
      <c r="G15" s="425">
        <v>-817</v>
      </c>
      <c r="H15" s="29">
        <v>-8481</v>
      </c>
      <c r="I15" s="425">
        <v>844</v>
      </c>
    </row>
    <row r="16" spans="1:14" s="1" customFormat="1" ht="15" customHeight="1" thickBot="1">
      <c r="A16" s="12" t="s">
        <v>2</v>
      </c>
      <c r="B16" s="29">
        <v>4633</v>
      </c>
      <c r="C16" s="29">
        <v>3812</v>
      </c>
      <c r="D16" s="29">
        <v>465</v>
      </c>
      <c r="E16" s="29">
        <v>8910</v>
      </c>
      <c r="F16" s="29">
        <v>-7218</v>
      </c>
      <c r="G16" s="29">
        <v>-654</v>
      </c>
      <c r="H16" s="29">
        <v>-7872</v>
      </c>
      <c r="I16" s="30">
        <v>1038</v>
      </c>
    </row>
    <row r="17" spans="1:9" s="1" customFormat="1" ht="15" customHeight="1">
      <c r="A17" s="446"/>
      <c r="B17" s="455"/>
      <c r="C17" s="455"/>
      <c r="D17" s="455"/>
      <c r="E17" s="455"/>
      <c r="F17" s="455"/>
      <c r="G17" s="455"/>
      <c r="H17" s="455"/>
      <c r="I17" s="455"/>
    </row>
    <row r="18" spans="1:9" s="1" customFormat="1" ht="15" customHeight="1">
      <c r="A18" s="433" t="s">
        <v>239</v>
      </c>
      <c r="B18" s="433"/>
      <c r="C18" s="433"/>
      <c r="D18" s="433"/>
      <c r="E18" s="433"/>
      <c r="F18" s="433"/>
      <c r="G18" s="433"/>
      <c r="H18" s="433"/>
      <c r="I18" s="433"/>
    </row>
    <row r="19" spans="1:9" s="1" customFormat="1"/>
    <row r="20" spans="1:9" s="1" customFormat="1"/>
    <row r="21" spans="1:9" s="1" customFormat="1"/>
    <row r="22" spans="1:9" s="1" customFormat="1"/>
    <row r="23" spans="1:9" s="1" customFormat="1"/>
    <row r="24" spans="1:9" s="1" customFormat="1"/>
    <row r="25" spans="1:9" s="1" customFormat="1"/>
    <row r="26" spans="1:9" s="1" customFormat="1"/>
    <row r="27" spans="1:9" s="1" customFormat="1"/>
    <row r="28" spans="1:9" s="1" customFormat="1"/>
    <row r="29" spans="1:9" s="1" customFormat="1"/>
    <row r="30" spans="1:9" s="1" customFormat="1"/>
    <row r="31" spans="1:9" s="1" customFormat="1"/>
    <row r="32" spans="1:9" s="1" customFormat="1"/>
    <row r="33" s="1" customFormat="1"/>
    <row r="34" s="1" customFormat="1"/>
    <row r="35" s="1" customFormat="1"/>
    <row r="36" s="1" customFormat="1"/>
    <row r="37" s="1" customFormat="1"/>
    <row r="38" s="1" customFormat="1"/>
    <row r="39" s="1" customFormat="1"/>
    <row r="40" s="1" customFormat="1"/>
    <row r="41" s="1" customFormat="1"/>
    <row r="42" s="1" customFormat="1"/>
  </sheetData>
  <sortState ref="A53:I61">
    <sortCondition descending="1" ref="A53:A61"/>
  </sortState>
  <mergeCells count="5">
    <mergeCell ref="A4:I4"/>
    <mergeCell ref="A5:I5"/>
    <mergeCell ref="A17:I17"/>
    <mergeCell ref="A18:I18"/>
    <mergeCell ref="A1:I1"/>
  </mergeCells>
  <phoneticPr fontId="13" type="noConversion"/>
  <hyperlinks>
    <hyperlink ref="A1" location="TdM!A1" display="Retour à la table des matières"/>
    <hyperlink ref="A18"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enableFormatConditionsCalculation="0">
    <tabColor indexed="50"/>
    <pageSetUpPr fitToPage="1"/>
  </sheetPr>
  <dimension ref="A1:Q42"/>
  <sheetViews>
    <sheetView zoomScaleNormal="100" workbookViewId="0"/>
  </sheetViews>
  <sheetFormatPr baseColWidth="10" defaultColWidth="11.42578125" defaultRowHeight="11.25"/>
  <cols>
    <col min="1" max="1" width="9.28515625" style="2" customWidth="1"/>
    <col min="2" max="2" width="7.5703125" style="2" customWidth="1"/>
    <col min="3" max="3" width="11.140625" style="2" customWidth="1"/>
    <col min="4" max="4" width="11.42578125" style="2" customWidth="1"/>
    <col min="5" max="5" width="12.28515625" style="2" customWidth="1"/>
    <col min="6" max="6" width="2" style="2" customWidth="1"/>
    <col min="7" max="7" width="7.5703125" style="2" customWidth="1"/>
    <col min="8" max="8" width="13.28515625" style="2" customWidth="1"/>
    <col min="9" max="9" width="8.42578125" style="2" customWidth="1"/>
    <col min="10" max="10" width="9.7109375" style="2" customWidth="1"/>
    <col min="11" max="11" width="6.28515625" style="2" customWidth="1"/>
    <col min="12" max="12" width="11.140625" style="2" customWidth="1"/>
    <col min="13" max="13" width="2" style="2" customWidth="1"/>
    <col min="14" max="14" width="10.85546875" style="2" customWidth="1"/>
    <col min="15" max="15" width="11.42578125" style="2"/>
    <col min="16" max="16" width="6.85546875" style="2" customWidth="1"/>
    <col min="17" max="16384" width="11.42578125" style="2"/>
  </cols>
  <sheetData>
    <row r="1" spans="1:17" s="1" customFormat="1" ht="13.5" customHeight="1">
      <c r="A1" s="433" t="s">
        <v>238</v>
      </c>
      <c r="B1" s="433"/>
      <c r="C1" s="433"/>
      <c r="D1" s="433"/>
      <c r="E1" s="433"/>
      <c r="F1" s="433"/>
      <c r="G1" s="433"/>
      <c r="H1" s="433"/>
      <c r="I1" s="433"/>
      <c r="J1" s="433"/>
      <c r="K1" s="433"/>
      <c r="L1" s="433"/>
      <c r="M1" s="433"/>
      <c r="N1" s="433"/>
    </row>
    <row r="2" spans="1:17" s="1" customFormat="1" ht="13.5" customHeight="1">
      <c r="A2" s="115" t="s">
        <v>387</v>
      </c>
      <c r="P2" s="4"/>
    </row>
    <row r="3" spans="1:17" s="1" customFormat="1" ht="12.75" customHeight="1">
      <c r="A3" s="424"/>
      <c r="B3" s="424"/>
      <c r="C3" s="424"/>
      <c r="D3" s="424"/>
      <c r="E3" s="424"/>
      <c r="F3" s="424"/>
      <c r="G3" s="424"/>
      <c r="H3" s="424"/>
      <c r="I3" s="424"/>
      <c r="J3" s="424"/>
      <c r="K3" s="424"/>
      <c r="L3" s="424"/>
      <c r="M3" s="424"/>
      <c r="N3" s="424"/>
    </row>
    <row r="4" spans="1:17" s="1" customFormat="1" ht="13.5" customHeight="1">
      <c r="A4" s="435" t="s">
        <v>247</v>
      </c>
      <c r="B4" s="435"/>
      <c r="C4" s="435"/>
      <c r="D4" s="435"/>
      <c r="E4" s="435"/>
      <c r="F4" s="435"/>
      <c r="G4" s="435"/>
      <c r="H4" s="435"/>
      <c r="I4" s="435"/>
      <c r="J4" s="435"/>
      <c r="K4" s="435"/>
      <c r="L4" s="435"/>
      <c r="M4" s="435"/>
      <c r="N4" s="435"/>
      <c r="O4" s="115"/>
      <c r="P4" s="115"/>
      <c r="Q4" s="115"/>
    </row>
    <row r="5" spans="1:17" s="1" customFormat="1" ht="13.5" customHeight="1" thickBot="1">
      <c r="A5" s="444" t="s">
        <v>0</v>
      </c>
      <c r="B5" s="444"/>
      <c r="C5" s="444"/>
      <c r="D5" s="444"/>
      <c r="E5" s="444"/>
      <c r="F5" s="444"/>
      <c r="G5" s="444"/>
      <c r="H5" s="444"/>
      <c r="I5" s="444"/>
      <c r="J5" s="444"/>
      <c r="K5" s="444"/>
      <c r="L5" s="444"/>
      <c r="M5" s="444"/>
      <c r="N5" s="444"/>
    </row>
    <row r="6" spans="1:17" s="1" customFormat="1" ht="12.75" customHeight="1">
      <c r="B6" s="458" t="s">
        <v>64</v>
      </c>
      <c r="C6" s="458"/>
      <c r="D6" s="458"/>
      <c r="E6" s="458"/>
      <c r="F6" s="458"/>
      <c r="G6" s="458"/>
      <c r="H6" s="458"/>
      <c r="I6" s="458"/>
      <c r="J6" s="458"/>
      <c r="K6" s="458"/>
      <c r="L6" s="108"/>
      <c r="M6" s="108"/>
      <c r="N6" s="108"/>
    </row>
    <row r="7" spans="1:17" s="1" customFormat="1" ht="24.75" customHeight="1">
      <c r="B7" s="456" t="s">
        <v>111</v>
      </c>
      <c r="C7" s="457"/>
      <c r="D7" s="108"/>
      <c r="E7" s="108"/>
      <c r="F7" s="108"/>
      <c r="G7" s="108"/>
      <c r="H7" s="108"/>
    </row>
    <row r="8" spans="1:17" s="1" customFormat="1" ht="50.25" customHeight="1">
      <c r="A8" s="11"/>
      <c r="B8" s="15" t="s">
        <v>110</v>
      </c>
      <c r="C8" s="15" t="s">
        <v>162</v>
      </c>
      <c r="D8" s="15" t="s">
        <v>169</v>
      </c>
      <c r="E8" s="15" t="s">
        <v>202</v>
      </c>
      <c r="F8" s="15"/>
      <c r="G8" s="15" t="s">
        <v>203</v>
      </c>
      <c r="H8" s="15" t="s">
        <v>163</v>
      </c>
      <c r="I8" s="15" t="s">
        <v>164</v>
      </c>
      <c r="J8" s="15" t="s">
        <v>77</v>
      </c>
      <c r="K8" s="3" t="s">
        <v>16</v>
      </c>
      <c r="L8" s="15" t="s">
        <v>65</v>
      </c>
      <c r="M8" s="15"/>
      <c r="N8" s="15" t="s">
        <v>205</v>
      </c>
    </row>
    <row r="9" spans="1:17" s="1" customFormat="1" ht="15" customHeight="1">
      <c r="A9" s="12" t="s">
        <v>240</v>
      </c>
      <c r="B9" s="29">
        <v>687</v>
      </c>
      <c r="C9" s="29">
        <v>100</v>
      </c>
      <c r="D9" s="29">
        <v>245</v>
      </c>
      <c r="E9" s="29">
        <v>215</v>
      </c>
      <c r="F9" s="29"/>
      <c r="G9" s="29">
        <v>241</v>
      </c>
      <c r="H9" s="29">
        <v>500</v>
      </c>
      <c r="I9" s="29">
        <v>30</v>
      </c>
      <c r="J9" s="29">
        <v>816</v>
      </c>
      <c r="K9" s="29">
        <v>2834</v>
      </c>
      <c r="L9" s="29"/>
      <c r="M9" s="29"/>
      <c r="N9" s="29">
        <v>2834</v>
      </c>
    </row>
    <row r="10" spans="1:17" s="1" customFormat="1" ht="15" customHeight="1">
      <c r="A10" s="12" t="s">
        <v>105</v>
      </c>
      <c r="B10" s="29">
        <v>680</v>
      </c>
      <c r="C10" s="29">
        <v>99</v>
      </c>
      <c r="D10" s="29">
        <v>215</v>
      </c>
      <c r="E10" s="29">
        <v>215</v>
      </c>
      <c r="F10" s="29"/>
      <c r="G10" s="29">
        <v>123</v>
      </c>
      <c r="H10" s="29">
        <v>500</v>
      </c>
      <c r="I10" s="29">
        <v>30</v>
      </c>
      <c r="J10" s="29">
        <v>626</v>
      </c>
      <c r="K10" s="29">
        <v>2488</v>
      </c>
      <c r="L10" s="29"/>
      <c r="M10" s="29"/>
      <c r="N10" s="29">
        <v>2488</v>
      </c>
    </row>
    <row r="11" spans="1:17" s="1" customFormat="1" ht="15" customHeight="1">
      <c r="A11" s="12" t="s">
        <v>104</v>
      </c>
      <c r="B11" s="29">
        <v>671</v>
      </c>
      <c r="C11" s="29">
        <v>103</v>
      </c>
      <c r="D11" s="29">
        <v>164</v>
      </c>
      <c r="E11" s="29"/>
      <c r="F11" s="29"/>
      <c r="G11" s="29">
        <v>77</v>
      </c>
      <c r="H11" s="29">
        <v>500</v>
      </c>
      <c r="I11" s="29">
        <v>55</v>
      </c>
      <c r="J11" s="29">
        <v>472</v>
      </c>
      <c r="K11" s="29">
        <v>2042</v>
      </c>
      <c r="L11" s="29"/>
      <c r="M11" s="29"/>
      <c r="N11" s="29">
        <v>2042</v>
      </c>
    </row>
    <row r="12" spans="1:17" s="1" customFormat="1" ht="15" customHeight="1">
      <c r="A12" s="12" t="s">
        <v>103</v>
      </c>
      <c r="B12" s="29">
        <v>641</v>
      </c>
      <c r="C12" s="29">
        <v>100</v>
      </c>
      <c r="D12" s="265">
        <v>98</v>
      </c>
      <c r="E12" s="265"/>
      <c r="F12" s="265"/>
      <c r="G12" s="265">
        <v>161</v>
      </c>
      <c r="H12" s="265">
        <v>100</v>
      </c>
      <c r="I12" s="29">
        <v>55</v>
      </c>
      <c r="J12" s="29">
        <v>298</v>
      </c>
      <c r="K12" s="29">
        <v>1453</v>
      </c>
      <c r="L12" s="30">
        <v>131</v>
      </c>
      <c r="M12" s="266" t="s">
        <v>121</v>
      </c>
      <c r="N12" s="267">
        <v>1584</v>
      </c>
    </row>
    <row r="13" spans="1:17" s="1" customFormat="1" ht="15" customHeight="1">
      <c r="A13" s="12" t="s">
        <v>81</v>
      </c>
      <c r="B13" s="29">
        <v>660</v>
      </c>
      <c r="C13" s="29">
        <v>101</v>
      </c>
      <c r="D13" s="265">
        <v>71</v>
      </c>
      <c r="E13" s="265"/>
      <c r="F13" s="265"/>
      <c r="G13" s="265">
        <v>0</v>
      </c>
      <c r="H13" s="265">
        <v>100</v>
      </c>
      <c r="I13" s="29">
        <v>32</v>
      </c>
      <c r="J13" s="29">
        <v>315</v>
      </c>
      <c r="K13" s="32">
        <v>1279</v>
      </c>
      <c r="L13" s="31"/>
      <c r="M13" s="266"/>
      <c r="N13" s="267">
        <v>1279</v>
      </c>
    </row>
    <row r="14" spans="1:17" s="1" customFormat="1" ht="15" customHeight="1">
      <c r="A14" s="12" t="s">
        <v>78</v>
      </c>
      <c r="B14" s="29">
        <v>670</v>
      </c>
      <c r="C14" s="29">
        <v>93</v>
      </c>
      <c r="D14" s="265"/>
      <c r="E14" s="265"/>
      <c r="F14" s="265"/>
      <c r="G14" s="265"/>
      <c r="H14" s="265"/>
      <c r="I14" s="29">
        <v>19</v>
      </c>
      <c r="J14" s="29">
        <v>339</v>
      </c>
      <c r="K14" s="32">
        <v>1121</v>
      </c>
      <c r="L14" s="30">
        <v>300</v>
      </c>
      <c r="M14" s="266" t="s">
        <v>187</v>
      </c>
      <c r="N14" s="31">
        <v>1421</v>
      </c>
    </row>
    <row r="15" spans="1:17" s="1" customFormat="1" ht="15" customHeight="1">
      <c r="A15" s="7" t="s">
        <v>60</v>
      </c>
      <c r="B15" s="29">
        <v>625</v>
      </c>
      <c r="C15" s="29">
        <v>92</v>
      </c>
      <c r="D15" s="35"/>
      <c r="E15" s="35"/>
      <c r="F15" s="35"/>
      <c r="G15" s="35"/>
      <c r="H15" s="35"/>
      <c r="I15" s="29">
        <v>12</v>
      </c>
      <c r="J15" s="29">
        <v>232</v>
      </c>
      <c r="K15" s="32">
        <v>961</v>
      </c>
      <c r="L15" s="31"/>
      <c r="M15" s="234"/>
      <c r="N15" s="31">
        <v>961</v>
      </c>
    </row>
    <row r="16" spans="1:17" s="1" customFormat="1" ht="15" customHeight="1">
      <c r="A16" s="7" t="s">
        <v>4</v>
      </c>
      <c r="B16" s="29">
        <v>591</v>
      </c>
      <c r="C16" s="29">
        <v>91</v>
      </c>
      <c r="D16" s="35"/>
      <c r="E16" s="35"/>
      <c r="F16" s="35"/>
      <c r="G16" s="35"/>
      <c r="H16" s="35"/>
      <c r="I16" s="29">
        <v>9</v>
      </c>
      <c r="J16" s="29">
        <v>149</v>
      </c>
      <c r="K16" s="29">
        <v>840</v>
      </c>
      <c r="L16" s="265"/>
      <c r="M16" s="234"/>
      <c r="N16" s="29">
        <v>840</v>
      </c>
    </row>
    <row r="17" spans="1:14" s="1" customFormat="1" ht="15" customHeight="1">
      <c r="A17" s="7" t="s">
        <v>3</v>
      </c>
      <c r="B17" s="29">
        <v>560</v>
      </c>
      <c r="C17" s="29">
        <v>90</v>
      </c>
      <c r="D17" s="35"/>
      <c r="E17" s="35"/>
      <c r="F17" s="35"/>
      <c r="G17" s="35"/>
      <c r="H17" s="35"/>
      <c r="I17" s="29">
        <v>16</v>
      </c>
      <c r="J17" s="29">
        <v>94</v>
      </c>
      <c r="K17" s="29">
        <v>760</v>
      </c>
      <c r="L17" s="35"/>
      <c r="M17" s="12"/>
      <c r="N17" s="29">
        <v>760</v>
      </c>
    </row>
    <row r="18" spans="1:14" s="1" customFormat="1" ht="15" customHeight="1">
      <c r="A18" s="7" t="s">
        <v>2</v>
      </c>
      <c r="B18" s="29">
        <v>569</v>
      </c>
      <c r="C18" s="29">
        <v>89</v>
      </c>
      <c r="D18" s="35"/>
      <c r="E18" s="35"/>
      <c r="F18" s="35"/>
      <c r="G18" s="35"/>
      <c r="H18" s="35"/>
      <c r="I18" s="29">
        <v>7</v>
      </c>
      <c r="J18" s="29">
        <v>60</v>
      </c>
      <c r="K18" s="29">
        <v>725</v>
      </c>
      <c r="L18" s="35"/>
      <c r="M18" s="12"/>
      <c r="N18" s="30">
        <v>725</v>
      </c>
    </row>
    <row r="19" spans="1:14" s="1" customFormat="1" ht="15" customHeight="1">
      <c r="A19" s="7" t="s">
        <v>13</v>
      </c>
      <c r="B19" s="29">
        <v>548</v>
      </c>
      <c r="C19" s="29">
        <v>88</v>
      </c>
      <c r="D19" s="35"/>
      <c r="E19" s="35"/>
      <c r="F19" s="35"/>
      <c r="G19" s="35"/>
      <c r="H19" s="35"/>
      <c r="I19" s="29">
        <v>1</v>
      </c>
      <c r="J19" s="29">
        <v>-50</v>
      </c>
      <c r="K19" s="30">
        <v>587</v>
      </c>
      <c r="L19" s="30">
        <v>132</v>
      </c>
      <c r="M19" s="266" t="s">
        <v>190</v>
      </c>
      <c r="N19" s="30">
        <v>719</v>
      </c>
    </row>
    <row r="20" spans="1:14" s="1" customFormat="1" ht="15" customHeight="1">
      <c r="A20" s="8" t="s">
        <v>1</v>
      </c>
      <c r="B20" s="29">
        <v>367</v>
      </c>
      <c r="C20" s="29">
        <v>46</v>
      </c>
      <c r="D20" s="35"/>
      <c r="E20" s="35"/>
      <c r="F20" s="35"/>
      <c r="G20" s="35"/>
      <c r="H20" s="35"/>
      <c r="I20" s="265">
        <v>0</v>
      </c>
      <c r="J20" s="29">
        <v>36</v>
      </c>
      <c r="K20" s="30">
        <v>449</v>
      </c>
      <c r="L20" s="30">
        <v>200</v>
      </c>
      <c r="M20" s="266" t="s">
        <v>204</v>
      </c>
      <c r="N20" s="30">
        <v>649</v>
      </c>
    </row>
    <row r="21" spans="1:14" s="1" customFormat="1" ht="15" customHeight="1" thickBot="1">
      <c r="A21" s="8" t="s">
        <v>59</v>
      </c>
      <c r="B21" s="29">
        <v>65</v>
      </c>
      <c r="C21" s="29">
        <v>11</v>
      </c>
      <c r="D21" s="265"/>
      <c r="E21" s="265">
        <v>500</v>
      </c>
      <c r="F21" s="268" t="s">
        <v>193</v>
      </c>
      <c r="H21" s="265"/>
      <c r="I21" s="29">
        <v>5</v>
      </c>
      <c r="J21" s="29">
        <v>3</v>
      </c>
      <c r="K21" s="30">
        <v>584</v>
      </c>
      <c r="L21" s="265"/>
      <c r="M21" s="30"/>
      <c r="N21" s="30">
        <v>584</v>
      </c>
    </row>
    <row r="22" spans="1:14" s="1" customFormat="1" ht="15" customHeight="1">
      <c r="A22" s="459"/>
      <c r="B22" s="459"/>
      <c r="C22" s="459"/>
      <c r="D22" s="459"/>
      <c r="E22" s="459"/>
      <c r="F22" s="459"/>
      <c r="G22" s="459"/>
      <c r="H22" s="459"/>
      <c r="I22" s="459"/>
      <c r="J22" s="459"/>
      <c r="K22" s="459"/>
      <c r="L22" s="459"/>
      <c r="M22" s="459"/>
      <c r="N22" s="459"/>
    </row>
    <row r="23" spans="1:14" s="1" customFormat="1" ht="15" customHeight="1">
      <c r="A23" s="433" t="s">
        <v>239</v>
      </c>
      <c r="B23" s="433"/>
      <c r="C23" s="433"/>
      <c r="D23" s="433"/>
      <c r="E23" s="433"/>
      <c r="F23" s="433"/>
      <c r="G23" s="433"/>
      <c r="H23" s="433"/>
      <c r="I23" s="433"/>
      <c r="J23" s="433"/>
      <c r="K23" s="433"/>
      <c r="L23" s="433"/>
      <c r="M23" s="433"/>
      <c r="N23" s="433"/>
    </row>
    <row r="24" spans="1:14" s="1" customFormat="1"/>
    <row r="25" spans="1:14" s="1" customFormat="1"/>
    <row r="26" spans="1:14" s="1" customFormat="1"/>
    <row r="27" spans="1:14" s="1" customFormat="1"/>
    <row r="28" spans="1:14" s="1" customFormat="1"/>
    <row r="29" spans="1:14" s="1" customFormat="1"/>
    <row r="30" spans="1:14" s="1" customFormat="1"/>
    <row r="31" spans="1:14" s="1" customFormat="1"/>
    <row r="32" spans="1:14" s="1" customFormat="1"/>
    <row r="33" s="1" customFormat="1"/>
    <row r="34" s="1" customFormat="1"/>
    <row r="35" s="1" customFormat="1"/>
    <row r="36" s="1" customFormat="1"/>
    <row r="37" s="1" customFormat="1"/>
    <row r="38" s="1" customFormat="1"/>
    <row r="39" s="1" customFormat="1"/>
    <row r="40" s="1" customFormat="1"/>
    <row r="41" s="1" customFormat="1"/>
    <row r="42" s="1" customFormat="1"/>
  </sheetData>
  <sortState ref="A47:M58">
    <sortCondition descending="1" ref="A47:A58"/>
  </sortState>
  <mergeCells count="7">
    <mergeCell ref="A23:N23"/>
    <mergeCell ref="A1:N1"/>
    <mergeCell ref="A4:N4"/>
    <mergeCell ref="B7:C7"/>
    <mergeCell ref="B6:K6"/>
    <mergeCell ref="A22:N22"/>
    <mergeCell ref="A5:N5"/>
  </mergeCells>
  <phoneticPr fontId="13" type="noConversion"/>
  <hyperlinks>
    <hyperlink ref="A1" location="TdM!A1" display="Retour à la table des matières"/>
    <hyperlink ref="A23" location="'N2'!A1" display="Notes associées au tableau"/>
    <hyperlink ref="A1:N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tabColor rgb="FF99CC00"/>
    <pageSetUpPr fitToPage="1"/>
  </sheetPr>
  <dimension ref="A1:Q42"/>
  <sheetViews>
    <sheetView zoomScaleNormal="100" workbookViewId="0"/>
  </sheetViews>
  <sheetFormatPr baseColWidth="10" defaultColWidth="11.42578125" defaultRowHeight="11.25"/>
  <cols>
    <col min="1" max="1" width="10.140625" style="2" customWidth="1"/>
    <col min="2" max="2" width="16.7109375" style="2" customWidth="1"/>
    <col min="3" max="3" width="15.85546875" style="2" customWidth="1"/>
    <col min="4" max="4" width="14.5703125" style="2" customWidth="1"/>
    <col min="5" max="5" width="13.140625" style="2" customWidth="1"/>
    <col min="6" max="6" width="12.85546875" style="2" customWidth="1"/>
    <col min="7" max="7" width="15.85546875" style="2" customWidth="1"/>
    <col min="8" max="8" width="14.5703125" style="2" customWidth="1"/>
    <col min="9" max="16384" width="11.42578125" style="2"/>
  </cols>
  <sheetData>
    <row r="1" spans="1:17" s="1" customFormat="1" ht="13.5" customHeight="1">
      <c r="A1" s="433" t="s">
        <v>238</v>
      </c>
      <c r="B1" s="433"/>
      <c r="C1" s="433"/>
      <c r="D1" s="433"/>
      <c r="E1" s="433"/>
      <c r="F1" s="433"/>
      <c r="G1" s="433"/>
      <c r="H1" s="433"/>
    </row>
    <row r="2" spans="1:17" s="1" customFormat="1" ht="13.5" customHeight="1">
      <c r="A2" s="115" t="s">
        <v>388</v>
      </c>
      <c r="I2" s="4"/>
    </row>
    <row r="3" spans="1:17" s="1" customFormat="1" ht="12.75" customHeight="1">
      <c r="A3" s="8"/>
      <c r="I3" s="4"/>
    </row>
    <row r="4" spans="1:17" s="48" customFormat="1" ht="13.5" customHeight="1">
      <c r="A4" s="461" t="s">
        <v>66</v>
      </c>
      <c r="B4" s="461"/>
      <c r="C4" s="461"/>
      <c r="D4" s="461"/>
      <c r="E4" s="461"/>
      <c r="F4" s="461"/>
      <c r="G4" s="461"/>
      <c r="H4" s="461"/>
      <c r="I4" s="115"/>
      <c r="J4" s="115"/>
      <c r="K4" s="115"/>
      <c r="L4" s="115"/>
      <c r="M4" s="115"/>
      <c r="N4" s="115"/>
      <c r="O4" s="115"/>
      <c r="P4" s="115"/>
      <c r="Q4" s="115"/>
    </row>
    <row r="5" spans="1:17" s="48" customFormat="1" ht="12.75" thickBot="1">
      <c r="A5" s="444" t="s">
        <v>0</v>
      </c>
      <c r="B5" s="444"/>
      <c r="C5" s="460"/>
      <c r="D5" s="444"/>
      <c r="E5" s="444"/>
      <c r="F5" s="444"/>
      <c r="G5" s="444"/>
      <c r="H5" s="444"/>
    </row>
    <row r="6" spans="1:17" s="1" customFormat="1" ht="22.5">
      <c r="A6" s="49"/>
      <c r="B6" s="16" t="s">
        <v>157</v>
      </c>
      <c r="C6" s="16" t="s">
        <v>159</v>
      </c>
      <c r="D6" s="16" t="s">
        <v>160</v>
      </c>
      <c r="E6" s="16" t="s">
        <v>170</v>
      </c>
      <c r="F6" s="16" t="s">
        <v>75</v>
      </c>
      <c r="G6" s="16" t="s">
        <v>161</v>
      </c>
      <c r="H6" s="16" t="s">
        <v>218</v>
      </c>
      <c r="I6" s="38"/>
    </row>
    <row r="7" spans="1:17" s="1" customFormat="1" ht="15" customHeight="1">
      <c r="A7" s="12" t="s">
        <v>240</v>
      </c>
      <c r="B7" s="35">
        <v>167</v>
      </c>
      <c r="C7" s="35">
        <v>874</v>
      </c>
      <c r="D7" s="35">
        <v>1041</v>
      </c>
      <c r="E7" s="35">
        <v>-1041</v>
      </c>
      <c r="F7" s="35">
        <v>0</v>
      </c>
      <c r="G7" s="35">
        <v>-1041</v>
      </c>
      <c r="H7" s="35">
        <v>0</v>
      </c>
      <c r="I7" s="29"/>
    </row>
    <row r="8" spans="1:17" s="1" customFormat="1" ht="15" customHeight="1">
      <c r="A8" s="12" t="s">
        <v>105</v>
      </c>
      <c r="B8" s="35">
        <v>216</v>
      </c>
      <c r="C8" s="35">
        <v>1205</v>
      </c>
      <c r="D8" s="35">
        <v>1421</v>
      </c>
      <c r="E8" s="35">
        <v>-1421</v>
      </c>
      <c r="F8" s="35">
        <v>0</v>
      </c>
      <c r="G8" s="35">
        <v>-1421</v>
      </c>
      <c r="H8" s="35">
        <v>0</v>
      </c>
    </row>
    <row r="9" spans="1:17" s="1" customFormat="1" ht="15" customHeight="1">
      <c r="A9" s="12" t="s">
        <v>104</v>
      </c>
      <c r="B9" s="35">
        <v>188</v>
      </c>
      <c r="C9" s="35">
        <v>1103</v>
      </c>
      <c r="D9" s="35">
        <v>1291</v>
      </c>
      <c r="E9" s="35">
        <v>-1291</v>
      </c>
      <c r="F9" s="35">
        <v>0</v>
      </c>
      <c r="G9" s="35">
        <v>-1291</v>
      </c>
      <c r="H9" s="35">
        <v>0</v>
      </c>
    </row>
    <row r="10" spans="1:17" s="1" customFormat="1" ht="15" customHeight="1">
      <c r="A10" s="12" t="s">
        <v>103</v>
      </c>
      <c r="B10" s="29">
        <v>236</v>
      </c>
      <c r="C10" s="29">
        <v>748</v>
      </c>
      <c r="D10" s="29">
        <v>984</v>
      </c>
      <c r="E10" s="29">
        <v>-984</v>
      </c>
      <c r="F10" s="35">
        <v>0</v>
      </c>
      <c r="G10" s="29">
        <v>-984</v>
      </c>
      <c r="H10" s="35">
        <v>0</v>
      </c>
    </row>
    <row r="11" spans="1:17" s="1" customFormat="1" ht="15" customHeight="1">
      <c r="A11" s="12" t="s">
        <v>81</v>
      </c>
      <c r="B11" s="29">
        <v>212</v>
      </c>
      <c r="C11" s="29">
        <v>788</v>
      </c>
      <c r="D11" s="29">
        <v>1000</v>
      </c>
      <c r="E11" s="29">
        <v>-1000</v>
      </c>
      <c r="F11" s="35">
        <v>0</v>
      </c>
      <c r="G11" s="29">
        <v>-1000</v>
      </c>
      <c r="H11" s="35">
        <v>0</v>
      </c>
    </row>
    <row r="12" spans="1:17" s="1" customFormat="1" ht="15" customHeight="1">
      <c r="A12" s="12" t="s">
        <v>78</v>
      </c>
      <c r="B12" s="29">
        <v>198</v>
      </c>
      <c r="C12" s="29">
        <v>813</v>
      </c>
      <c r="D12" s="32">
        <v>1011</v>
      </c>
      <c r="E12" s="29">
        <v>-1011</v>
      </c>
      <c r="F12" s="35">
        <v>0</v>
      </c>
      <c r="G12" s="30">
        <v>-1011</v>
      </c>
      <c r="H12" s="244">
        <v>0</v>
      </c>
    </row>
    <row r="13" spans="1:17" s="1" customFormat="1" ht="15" customHeight="1">
      <c r="A13" s="7" t="s">
        <v>60</v>
      </c>
      <c r="B13" s="29">
        <v>225</v>
      </c>
      <c r="C13" s="29">
        <v>873</v>
      </c>
      <c r="D13" s="32">
        <v>1098</v>
      </c>
      <c r="E13" s="29">
        <v>-1098</v>
      </c>
      <c r="F13" s="35">
        <v>0</v>
      </c>
      <c r="G13" s="30">
        <v>-1098</v>
      </c>
      <c r="H13" s="244">
        <v>0</v>
      </c>
    </row>
    <row r="14" spans="1:17" s="1" customFormat="1" ht="15" customHeight="1">
      <c r="A14" s="7" t="s">
        <v>4</v>
      </c>
      <c r="B14" s="29">
        <v>252</v>
      </c>
      <c r="C14" s="29">
        <v>1225</v>
      </c>
      <c r="D14" s="30">
        <v>1477</v>
      </c>
      <c r="E14" s="29">
        <v>-1477</v>
      </c>
      <c r="F14" s="244">
        <v>0</v>
      </c>
      <c r="G14" s="30">
        <v>-1477</v>
      </c>
      <c r="H14" s="244">
        <v>0</v>
      </c>
    </row>
    <row r="15" spans="1:17" s="1" customFormat="1" ht="15" customHeight="1">
      <c r="A15" s="7" t="s">
        <v>3</v>
      </c>
      <c r="B15" s="29">
        <v>135</v>
      </c>
      <c r="C15" s="29">
        <v>1481</v>
      </c>
      <c r="D15" s="30">
        <v>1616</v>
      </c>
      <c r="E15" s="29">
        <v>-1616</v>
      </c>
      <c r="F15" s="244">
        <v>0</v>
      </c>
      <c r="G15" s="30">
        <v>-1616</v>
      </c>
      <c r="H15" s="244">
        <v>0</v>
      </c>
    </row>
    <row r="16" spans="1:17" s="1" customFormat="1" ht="15" customHeight="1">
      <c r="A16" s="7" t="s">
        <v>2</v>
      </c>
      <c r="B16" s="29">
        <v>295</v>
      </c>
      <c r="C16" s="29">
        <v>857</v>
      </c>
      <c r="D16" s="29">
        <v>1152</v>
      </c>
      <c r="E16" s="29">
        <v>-1152</v>
      </c>
      <c r="F16" s="31">
        <v>0</v>
      </c>
      <c r="G16" s="30">
        <v>-1152</v>
      </c>
      <c r="H16" s="244">
        <v>0</v>
      </c>
      <c r="I16" s="1" t="s">
        <v>63</v>
      </c>
    </row>
    <row r="17" spans="1:13" s="1" customFormat="1" ht="15" customHeight="1">
      <c r="A17" s="7" t="s">
        <v>13</v>
      </c>
      <c r="B17" s="29">
        <v>257</v>
      </c>
      <c r="C17" s="29">
        <v>709</v>
      </c>
      <c r="D17" s="29">
        <v>966</v>
      </c>
      <c r="E17" s="29">
        <v>-966</v>
      </c>
      <c r="F17" s="31">
        <v>0</v>
      </c>
      <c r="G17" s="29">
        <v>-966</v>
      </c>
      <c r="H17" s="31">
        <v>0</v>
      </c>
    </row>
    <row r="18" spans="1:13" s="1" customFormat="1" ht="15" customHeight="1">
      <c r="A18" s="7" t="s">
        <v>1</v>
      </c>
      <c r="B18" s="29">
        <v>267</v>
      </c>
      <c r="C18" s="29">
        <v>716</v>
      </c>
      <c r="D18" s="29">
        <v>983</v>
      </c>
      <c r="E18" s="29">
        <v>-983</v>
      </c>
      <c r="F18" s="31">
        <v>0</v>
      </c>
      <c r="G18" s="29">
        <v>-983</v>
      </c>
      <c r="H18" s="31">
        <v>0</v>
      </c>
    </row>
    <row r="19" spans="1:13" s="1" customFormat="1" ht="15" customHeight="1">
      <c r="A19" s="9" t="s">
        <v>59</v>
      </c>
      <c r="B19" s="28">
        <v>237</v>
      </c>
      <c r="C19" s="28">
        <v>572</v>
      </c>
      <c r="D19" s="28">
        <v>809</v>
      </c>
      <c r="E19" s="28">
        <v>-809</v>
      </c>
      <c r="F19" s="247">
        <v>0</v>
      </c>
      <c r="G19" s="28">
        <v>-809</v>
      </c>
      <c r="H19" s="247">
        <v>0</v>
      </c>
    </row>
    <row r="20" spans="1:13" s="1" customFormat="1" ht="15" customHeight="1" collapsed="1">
      <c r="A20" s="344" t="s">
        <v>115</v>
      </c>
      <c r="B20" s="344"/>
      <c r="C20" s="344"/>
      <c r="D20" s="344"/>
      <c r="E20" s="344"/>
      <c r="F20" s="344"/>
      <c r="G20" s="344"/>
      <c r="H20" s="344"/>
      <c r="I20" s="17"/>
      <c r="J20" s="17"/>
      <c r="K20" s="17"/>
      <c r="L20" s="17"/>
      <c r="M20" s="17"/>
    </row>
    <row r="21" spans="1:13" s="1" customFormat="1" ht="15" customHeight="1">
      <c r="A21" s="12" t="s">
        <v>58</v>
      </c>
      <c r="B21" s="29">
        <v>229</v>
      </c>
      <c r="C21" s="29">
        <v>836</v>
      </c>
      <c r="D21" s="29">
        <v>1065</v>
      </c>
      <c r="E21" s="29">
        <v>-1065</v>
      </c>
      <c r="F21" s="31">
        <v>0</v>
      </c>
      <c r="G21" s="29">
        <v>-1065</v>
      </c>
      <c r="H21" s="31">
        <v>0</v>
      </c>
    </row>
    <row r="22" spans="1:13" s="1" customFormat="1" ht="15" customHeight="1">
      <c r="A22" s="1" t="s">
        <v>57</v>
      </c>
      <c r="B22" s="29">
        <v>211</v>
      </c>
      <c r="C22" s="29">
        <v>387</v>
      </c>
      <c r="D22" s="29">
        <v>598</v>
      </c>
      <c r="E22" s="29">
        <v>-598</v>
      </c>
      <c r="F22" s="31">
        <v>0</v>
      </c>
      <c r="G22" s="29">
        <v>-598</v>
      </c>
      <c r="H22" s="31">
        <v>0</v>
      </c>
    </row>
    <row r="23" spans="1:13" s="1" customFormat="1" ht="15" customHeight="1">
      <c r="A23" s="1" t="s">
        <v>56</v>
      </c>
      <c r="B23" s="29">
        <v>219</v>
      </c>
      <c r="C23" s="29">
        <v>451</v>
      </c>
      <c r="D23" s="29">
        <v>670</v>
      </c>
      <c r="E23" s="29">
        <v>-670</v>
      </c>
      <c r="F23" s="31">
        <v>0</v>
      </c>
      <c r="G23" s="29">
        <v>-670</v>
      </c>
      <c r="H23" s="31">
        <v>0</v>
      </c>
    </row>
    <row r="24" spans="1:13" s="1" customFormat="1" ht="15" customHeight="1">
      <c r="A24" s="1" t="s">
        <v>55</v>
      </c>
      <c r="B24" s="29">
        <v>242</v>
      </c>
      <c r="C24" s="29">
        <v>263</v>
      </c>
      <c r="D24" s="29">
        <v>505</v>
      </c>
      <c r="E24" s="29">
        <v>-505</v>
      </c>
      <c r="F24" s="31">
        <v>0</v>
      </c>
      <c r="G24" s="29">
        <v>-505</v>
      </c>
      <c r="H24" s="31">
        <v>0</v>
      </c>
    </row>
    <row r="25" spans="1:13" s="1" customFormat="1" ht="15" customHeight="1">
      <c r="A25" s="1" t="s">
        <v>54</v>
      </c>
      <c r="B25" s="29">
        <v>193</v>
      </c>
      <c r="C25" s="29">
        <v>329</v>
      </c>
      <c r="D25" s="29">
        <v>522</v>
      </c>
      <c r="E25" s="29">
        <v>-522</v>
      </c>
      <c r="F25" s="31">
        <v>0</v>
      </c>
      <c r="G25" s="29">
        <v>-522</v>
      </c>
      <c r="H25" s="31">
        <v>0</v>
      </c>
    </row>
    <row r="26" spans="1:13" s="1" customFormat="1" ht="15" customHeight="1">
      <c r="A26" s="1" t="s">
        <v>53</v>
      </c>
      <c r="B26" s="29">
        <v>158</v>
      </c>
      <c r="C26" s="29">
        <v>185</v>
      </c>
      <c r="D26" s="29">
        <v>343</v>
      </c>
      <c r="E26" s="29">
        <v>-343</v>
      </c>
      <c r="F26" s="31">
        <v>0</v>
      </c>
      <c r="G26" s="29">
        <v>-343</v>
      </c>
      <c r="H26" s="31">
        <v>0</v>
      </c>
    </row>
    <row r="27" spans="1:13" s="1" customFormat="1" ht="15" customHeight="1">
      <c r="A27" s="1" t="s">
        <v>52</v>
      </c>
      <c r="B27" s="29">
        <v>138</v>
      </c>
      <c r="C27" s="29">
        <v>141</v>
      </c>
      <c r="D27" s="29">
        <v>279</v>
      </c>
      <c r="E27" s="29">
        <v>-279</v>
      </c>
      <c r="F27" s="31">
        <v>0</v>
      </c>
      <c r="G27" s="29">
        <v>-279</v>
      </c>
      <c r="H27" s="31">
        <v>0</v>
      </c>
    </row>
    <row r="28" spans="1:13" s="1" customFormat="1" ht="15" customHeight="1">
      <c r="A28" s="1" t="s">
        <v>51</v>
      </c>
      <c r="B28" s="29">
        <v>121</v>
      </c>
      <c r="C28" s="29">
        <v>181</v>
      </c>
      <c r="D28" s="29">
        <v>302</v>
      </c>
      <c r="E28" s="29">
        <v>-302</v>
      </c>
      <c r="F28" s="31">
        <v>0</v>
      </c>
      <c r="G28" s="29">
        <v>-302</v>
      </c>
      <c r="H28" s="31">
        <v>0</v>
      </c>
    </row>
    <row r="29" spans="1:13" s="1" customFormat="1" ht="15" customHeight="1" thickBot="1">
      <c r="A29" s="1" t="s">
        <v>50</v>
      </c>
      <c r="B29" s="29">
        <v>119</v>
      </c>
      <c r="C29" s="29">
        <v>486</v>
      </c>
      <c r="D29" s="29">
        <v>605</v>
      </c>
      <c r="E29" s="29">
        <v>-605</v>
      </c>
      <c r="F29" s="31">
        <v>0</v>
      </c>
      <c r="G29" s="29">
        <v>-605</v>
      </c>
      <c r="H29" s="31">
        <v>0</v>
      </c>
    </row>
    <row r="30" spans="1:13" s="1" customFormat="1" ht="15" customHeight="1">
      <c r="A30" s="443"/>
      <c r="B30" s="443"/>
      <c r="C30" s="443"/>
      <c r="D30" s="443"/>
      <c r="E30" s="443"/>
      <c r="F30" s="443"/>
      <c r="G30" s="443"/>
      <c r="H30" s="443"/>
    </row>
    <row r="31" spans="1:13" s="1" customFormat="1" ht="15" customHeight="1">
      <c r="A31" s="433" t="s">
        <v>239</v>
      </c>
      <c r="B31" s="433"/>
      <c r="C31" s="433"/>
      <c r="D31" s="433"/>
      <c r="E31" s="433"/>
      <c r="F31" s="433"/>
      <c r="G31" s="433"/>
      <c r="H31" s="433"/>
      <c r="I31" s="50"/>
      <c r="J31" s="50"/>
      <c r="K31" s="50"/>
      <c r="L31" s="50"/>
      <c r="M31" s="50"/>
    </row>
    <row r="32" spans="1:13" s="1" customFormat="1"/>
    <row r="33" s="1" customFormat="1"/>
    <row r="34" s="1" customFormat="1"/>
    <row r="35" s="1" customFormat="1"/>
    <row r="36" s="1" customFormat="1"/>
    <row r="37" s="1" customFormat="1"/>
    <row r="38" s="1" customFormat="1"/>
    <row r="39" s="1" customFormat="1"/>
    <row r="40" s="1" customFormat="1"/>
    <row r="41" s="1" customFormat="1"/>
    <row r="42" s="1" customFormat="1"/>
  </sheetData>
  <sortState ref="A36:H56">
    <sortCondition descending="1" ref="A36:A56"/>
  </sortState>
  <mergeCells count="5">
    <mergeCell ref="A31:H31"/>
    <mergeCell ref="A1:H1"/>
    <mergeCell ref="A30:H30"/>
    <mergeCell ref="A5:H5"/>
    <mergeCell ref="A4:H4"/>
  </mergeCells>
  <phoneticPr fontId="13" type="noConversion"/>
  <hyperlinks>
    <hyperlink ref="A1" location="TdM!A1" display="Retour à la table des matières"/>
    <hyperlink ref="A31" location="'N2'!A1" display="Notes associées au tableau"/>
    <hyperlink ref="A1:H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RowHeight="12.75"/>
  <cols>
    <col min="1" max="1" width="11.7109375" customWidth="1"/>
  </cols>
  <sheetData>
    <row r="1" spans="1:1">
      <c r="A1" s="85" t="s">
        <v>132</v>
      </c>
    </row>
    <row r="2" spans="1:1">
      <c r="A2" t="s">
        <v>133</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340</v>
      </c>
    </row>
    <row r="22" spans="1:1">
      <c r="A22" t="s">
        <v>341</v>
      </c>
    </row>
    <row r="23" spans="1:1">
      <c r="A23" t="s">
        <v>299</v>
      </c>
    </row>
    <row r="24" spans="1:1">
      <c r="A24" t="s">
        <v>300</v>
      </c>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rgb="FF99CC00"/>
    <pageSetUpPr fitToPage="1"/>
  </sheetPr>
  <dimension ref="A1:Q42"/>
  <sheetViews>
    <sheetView zoomScaleNormal="100" workbookViewId="0"/>
  </sheetViews>
  <sheetFormatPr baseColWidth="10" defaultColWidth="11.42578125" defaultRowHeight="11.25"/>
  <cols>
    <col min="1" max="1" width="9.140625" style="5" customWidth="1"/>
    <col min="2" max="9" width="13" style="5" customWidth="1"/>
    <col min="10" max="16384" width="11.42578125" style="5"/>
  </cols>
  <sheetData>
    <row r="1" spans="1:17" s="8" customFormat="1" ht="13.5" customHeight="1">
      <c r="A1" s="433" t="s">
        <v>238</v>
      </c>
      <c r="B1" s="433"/>
      <c r="C1" s="433"/>
      <c r="D1" s="433"/>
      <c r="E1" s="433"/>
      <c r="F1" s="433"/>
      <c r="G1" s="433"/>
      <c r="H1" s="433"/>
      <c r="I1" s="433"/>
    </row>
    <row r="2" spans="1:17" s="8" customFormat="1" ht="13.5" customHeight="1">
      <c r="A2" s="115" t="s">
        <v>389</v>
      </c>
      <c r="J2" s="4"/>
    </row>
    <row r="3" spans="1:17" s="8" customFormat="1" ht="12.75" customHeight="1">
      <c r="A3" s="1"/>
      <c r="B3" s="1"/>
    </row>
    <row r="4" spans="1:17" s="8" customFormat="1" ht="13.5" customHeight="1">
      <c r="A4" s="435" t="s">
        <v>246</v>
      </c>
      <c r="B4" s="435"/>
      <c r="C4" s="435"/>
      <c r="D4" s="435"/>
      <c r="E4" s="435"/>
      <c r="F4" s="435"/>
      <c r="G4" s="435"/>
      <c r="H4" s="435"/>
      <c r="I4" s="435"/>
      <c r="J4" s="115"/>
      <c r="K4" s="115"/>
      <c r="L4" s="115"/>
      <c r="M4" s="115"/>
      <c r="N4" s="115"/>
      <c r="O4" s="115"/>
      <c r="P4" s="115"/>
      <c r="Q4" s="115"/>
    </row>
    <row r="5" spans="1:17" s="8" customFormat="1" ht="13.5" customHeight="1" thickBot="1">
      <c r="A5" s="444" t="s">
        <v>0</v>
      </c>
      <c r="B5" s="444"/>
      <c r="C5" s="444"/>
      <c r="D5" s="444"/>
      <c r="E5" s="444"/>
      <c r="F5" s="444"/>
      <c r="G5" s="444"/>
      <c r="H5" s="444"/>
      <c r="I5" s="444"/>
    </row>
    <row r="6" spans="1:17" s="8" customFormat="1" ht="39.75" customHeight="1">
      <c r="A6" s="16"/>
      <c r="B6" s="16" t="s">
        <v>157</v>
      </c>
      <c r="C6" s="16" t="s">
        <v>158</v>
      </c>
      <c r="D6" s="16" t="s">
        <v>159</v>
      </c>
      <c r="E6" s="16" t="s">
        <v>160</v>
      </c>
      <c r="F6" s="16" t="s">
        <v>112</v>
      </c>
      <c r="G6" s="16" t="s">
        <v>61</v>
      </c>
      <c r="H6" s="16" t="s">
        <v>161</v>
      </c>
      <c r="I6" s="16" t="s">
        <v>181</v>
      </c>
    </row>
    <row r="7" spans="1:17" s="8" customFormat="1" ht="15" customHeight="1">
      <c r="A7" s="7" t="s">
        <v>240</v>
      </c>
      <c r="B7" s="35">
        <v>6396</v>
      </c>
      <c r="C7" s="35">
        <v>14213</v>
      </c>
      <c r="D7" s="35">
        <v>1237</v>
      </c>
      <c r="E7" s="35">
        <v>21846</v>
      </c>
      <c r="F7" s="35">
        <v>-21214</v>
      </c>
      <c r="G7" s="35">
        <v>-586</v>
      </c>
      <c r="H7" s="35">
        <v>-21800</v>
      </c>
      <c r="I7" s="35">
        <v>46</v>
      </c>
      <c r="J7" s="422"/>
    </row>
    <row r="8" spans="1:17" s="8" customFormat="1" ht="15" customHeight="1">
      <c r="A8" s="7" t="s">
        <v>105</v>
      </c>
      <c r="B8" s="35">
        <v>6379</v>
      </c>
      <c r="C8" s="35">
        <v>13683</v>
      </c>
      <c r="D8" s="35">
        <v>1131</v>
      </c>
      <c r="E8" s="35">
        <v>21193</v>
      </c>
      <c r="F8" s="35">
        <v>-20461</v>
      </c>
      <c r="G8" s="35">
        <v>-599</v>
      </c>
      <c r="H8" s="35">
        <v>-21060</v>
      </c>
      <c r="I8" s="35">
        <v>133</v>
      </c>
      <c r="J8" s="422"/>
    </row>
    <row r="9" spans="1:17" s="8" customFormat="1" ht="15" customHeight="1">
      <c r="A9" s="7" t="s">
        <v>104</v>
      </c>
      <c r="B9" s="35">
        <v>6659</v>
      </c>
      <c r="C9" s="35">
        <v>13011</v>
      </c>
      <c r="D9" s="35">
        <v>1146</v>
      </c>
      <c r="E9" s="35">
        <v>20816</v>
      </c>
      <c r="F9" s="35">
        <v>-19816</v>
      </c>
      <c r="G9" s="35">
        <v>-705</v>
      </c>
      <c r="H9" s="35">
        <v>-20521</v>
      </c>
      <c r="I9" s="35">
        <v>295</v>
      </c>
    </row>
    <row r="10" spans="1:17" s="8" customFormat="1" ht="15" customHeight="1">
      <c r="A10" s="7" t="s">
        <v>103</v>
      </c>
      <c r="B10" s="29">
        <v>6170</v>
      </c>
      <c r="C10" s="29">
        <v>13037</v>
      </c>
      <c r="D10" s="29">
        <v>952</v>
      </c>
      <c r="E10" s="29">
        <v>20159</v>
      </c>
      <c r="F10" s="29">
        <v>-18861</v>
      </c>
      <c r="G10" s="29">
        <v>-818</v>
      </c>
      <c r="H10" s="29">
        <v>-19679</v>
      </c>
      <c r="I10" s="29">
        <v>480</v>
      </c>
    </row>
    <row r="11" spans="1:17" s="8" customFormat="1" ht="15" customHeight="1">
      <c r="A11" s="7" t="s">
        <v>81</v>
      </c>
      <c r="B11" s="29">
        <v>6166</v>
      </c>
      <c r="C11" s="29">
        <v>12418</v>
      </c>
      <c r="D11" s="29">
        <v>629</v>
      </c>
      <c r="E11" s="29">
        <v>19213</v>
      </c>
      <c r="F11" s="29">
        <v>-17933</v>
      </c>
      <c r="G11" s="29">
        <v>-898</v>
      </c>
      <c r="H11" s="32">
        <v>-18831</v>
      </c>
      <c r="I11" s="32">
        <v>382</v>
      </c>
      <c r="K11" s="423"/>
    </row>
    <row r="12" spans="1:17" s="8" customFormat="1" ht="15" customHeight="1">
      <c r="A12" s="7" t="s">
        <v>78</v>
      </c>
      <c r="B12" s="29">
        <v>6318</v>
      </c>
      <c r="C12" s="29">
        <v>11965</v>
      </c>
      <c r="D12" s="29">
        <v>985</v>
      </c>
      <c r="E12" s="29">
        <v>19268</v>
      </c>
      <c r="F12" s="30">
        <v>-18116</v>
      </c>
      <c r="G12" s="30">
        <v>-1071</v>
      </c>
      <c r="H12" s="32">
        <v>-19187</v>
      </c>
      <c r="I12" s="32">
        <v>81</v>
      </c>
    </row>
    <row r="13" spans="1:17" s="8" customFormat="1" ht="15" customHeight="1">
      <c r="A13" s="7" t="s">
        <v>60</v>
      </c>
      <c r="B13" s="29">
        <v>6109</v>
      </c>
      <c r="C13" s="29">
        <v>11316</v>
      </c>
      <c r="D13" s="29">
        <v>1087</v>
      </c>
      <c r="E13" s="29">
        <v>18512</v>
      </c>
      <c r="F13" s="30">
        <v>-17191</v>
      </c>
      <c r="G13" s="30">
        <v>-1137</v>
      </c>
      <c r="H13" s="32">
        <v>-18328</v>
      </c>
      <c r="I13" s="32">
        <v>184</v>
      </c>
    </row>
    <row r="14" spans="1:17" s="8" customFormat="1" ht="15" customHeight="1">
      <c r="A14" s="7" t="s">
        <v>4</v>
      </c>
      <c r="B14" s="29">
        <v>6000</v>
      </c>
      <c r="C14" s="29">
        <v>10963</v>
      </c>
      <c r="D14" s="29">
        <v>911</v>
      </c>
      <c r="E14" s="29">
        <v>17874</v>
      </c>
      <c r="F14" s="30">
        <v>-16559</v>
      </c>
      <c r="G14" s="30">
        <v>-1216</v>
      </c>
      <c r="H14" s="30">
        <v>-17775</v>
      </c>
      <c r="I14" s="30">
        <v>99</v>
      </c>
    </row>
    <row r="15" spans="1:17" s="8" customFormat="1" ht="15" customHeight="1">
      <c r="A15" s="7" t="s">
        <v>3</v>
      </c>
      <c r="B15" s="29">
        <v>5803</v>
      </c>
      <c r="C15" s="29">
        <v>10593</v>
      </c>
      <c r="D15" s="29">
        <v>604</v>
      </c>
      <c r="E15" s="29">
        <v>17000</v>
      </c>
      <c r="F15" s="30">
        <v>-15608</v>
      </c>
      <c r="G15" s="30">
        <v>-1192</v>
      </c>
      <c r="H15" s="30">
        <v>-16800</v>
      </c>
      <c r="I15" s="30">
        <v>200</v>
      </c>
    </row>
    <row r="16" spans="1:17" s="8" customFormat="1" ht="15" customHeight="1" thickBot="1">
      <c r="A16" s="7" t="s">
        <v>2</v>
      </c>
      <c r="B16" s="29">
        <v>5551</v>
      </c>
      <c r="C16" s="29">
        <v>10639</v>
      </c>
      <c r="D16" s="29">
        <v>1000</v>
      </c>
      <c r="E16" s="29">
        <v>17190</v>
      </c>
      <c r="F16" s="30">
        <v>-15848</v>
      </c>
      <c r="G16" s="30">
        <v>-1083</v>
      </c>
      <c r="H16" s="30">
        <v>-16931</v>
      </c>
      <c r="I16" s="30">
        <v>259</v>
      </c>
    </row>
    <row r="17" spans="1:9" s="8" customFormat="1" ht="15" customHeight="1">
      <c r="A17" s="443"/>
      <c r="B17" s="443"/>
      <c r="C17" s="443"/>
      <c r="D17" s="443"/>
      <c r="E17" s="443"/>
      <c r="F17" s="443"/>
      <c r="G17" s="443"/>
      <c r="H17" s="443"/>
      <c r="I17" s="443"/>
    </row>
    <row r="18" spans="1:9" s="8" customFormat="1" ht="15" customHeight="1">
      <c r="A18" s="433" t="s">
        <v>239</v>
      </c>
      <c r="B18" s="433"/>
      <c r="C18" s="433"/>
      <c r="D18" s="433"/>
      <c r="E18" s="433"/>
      <c r="F18" s="433"/>
      <c r="G18" s="433"/>
      <c r="H18" s="433"/>
      <c r="I18" s="433"/>
    </row>
    <row r="19" spans="1:9" s="8" customFormat="1"/>
    <row r="20" spans="1:9" s="8" customFormat="1"/>
    <row r="21" spans="1:9" s="8" customFormat="1"/>
    <row r="22" spans="1:9" s="8" customFormat="1">
      <c r="H22" s="8" t="s">
        <v>63</v>
      </c>
    </row>
    <row r="23" spans="1:9" s="8" customFormat="1"/>
    <row r="24" spans="1:9" s="8" customFormat="1"/>
    <row r="25" spans="1:9" s="8" customFormat="1"/>
    <row r="26" spans="1:9" s="8" customFormat="1"/>
    <row r="27" spans="1:9" s="8" customFormat="1"/>
    <row r="28" spans="1:9" s="8" customFormat="1"/>
    <row r="29" spans="1:9" s="8" customFormat="1"/>
    <row r="30" spans="1:9" s="8" customFormat="1"/>
    <row r="31" spans="1:9" s="8" customFormat="1"/>
    <row r="32" spans="1:9" s="8" customFormat="1"/>
    <row r="33" s="8" customFormat="1"/>
    <row r="34" s="8" customFormat="1"/>
    <row r="35" s="8" customFormat="1"/>
    <row r="36" s="8" customFormat="1"/>
    <row r="37" s="8" customFormat="1"/>
    <row r="38" s="8" customFormat="1"/>
    <row r="39" s="8" customFormat="1"/>
    <row r="40" s="8" customFormat="1"/>
    <row r="41" s="8" customFormat="1"/>
    <row r="42" s="8" customFormat="1"/>
  </sheetData>
  <sortState ref="A51:I59">
    <sortCondition descending="1" ref="A51:A59"/>
  </sortState>
  <mergeCells count="5">
    <mergeCell ref="A5:I5"/>
    <mergeCell ref="A4:I4"/>
    <mergeCell ref="A17:I17"/>
    <mergeCell ref="A18:I18"/>
    <mergeCell ref="A1:I1"/>
  </mergeCells>
  <phoneticPr fontId="13" type="noConversion"/>
  <hyperlinks>
    <hyperlink ref="A1" location="TdM!A1" display="Retour à la table des matières"/>
    <hyperlink ref="A18"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enableFormatConditionsCalculation="0">
    <tabColor rgb="FF99CC00"/>
    <pageSetUpPr fitToPage="1"/>
  </sheetPr>
  <dimension ref="A1:Q42"/>
  <sheetViews>
    <sheetView zoomScaleNormal="100" workbookViewId="0"/>
  </sheetViews>
  <sheetFormatPr baseColWidth="10" defaultColWidth="11.42578125" defaultRowHeight="11.25"/>
  <cols>
    <col min="1" max="1" width="9.7109375" style="5" customWidth="1"/>
    <col min="2" max="9" width="13.140625" style="5" customWidth="1"/>
    <col min="10" max="16384" width="11.42578125" style="5"/>
  </cols>
  <sheetData>
    <row r="1" spans="1:17" s="8" customFormat="1" ht="13.5" customHeight="1">
      <c r="A1" s="433" t="s">
        <v>238</v>
      </c>
      <c r="B1" s="433"/>
      <c r="C1" s="433"/>
      <c r="D1" s="433"/>
      <c r="E1" s="433"/>
      <c r="F1" s="433"/>
      <c r="G1" s="433"/>
      <c r="H1" s="433"/>
      <c r="I1" s="433"/>
    </row>
    <row r="2" spans="1:17" s="8" customFormat="1" ht="13.5" customHeight="1">
      <c r="A2" s="115" t="s">
        <v>390</v>
      </c>
      <c r="J2" s="4"/>
    </row>
    <row r="3" spans="1:17" s="8" customFormat="1" ht="12.75" customHeight="1"/>
    <row r="4" spans="1:17" s="8" customFormat="1" ht="13.5" customHeight="1">
      <c r="A4" s="435" t="s">
        <v>245</v>
      </c>
      <c r="B4" s="435"/>
      <c r="C4" s="435"/>
      <c r="D4" s="435"/>
      <c r="E4" s="435"/>
      <c r="F4" s="435"/>
      <c r="G4" s="435"/>
      <c r="H4" s="435"/>
      <c r="I4" s="435"/>
      <c r="J4" s="115"/>
      <c r="K4" s="115"/>
      <c r="L4" s="115"/>
      <c r="M4" s="115"/>
      <c r="N4" s="115"/>
      <c r="O4" s="115"/>
      <c r="P4" s="115"/>
      <c r="Q4" s="115"/>
    </row>
    <row r="5" spans="1:17" s="8" customFormat="1" ht="13.5" customHeight="1" thickBot="1">
      <c r="A5" s="444" t="s">
        <v>0</v>
      </c>
      <c r="B5" s="444"/>
      <c r="C5" s="444"/>
      <c r="D5" s="444"/>
      <c r="E5" s="444"/>
      <c r="F5" s="444"/>
      <c r="G5" s="444"/>
      <c r="H5" s="444"/>
      <c r="I5" s="444"/>
    </row>
    <row r="6" spans="1:17" s="8" customFormat="1" ht="39" customHeight="1">
      <c r="A6" s="420"/>
      <c r="B6" s="16" t="s">
        <v>157</v>
      </c>
      <c r="C6" s="16" t="s">
        <v>158</v>
      </c>
      <c r="D6" s="16" t="s">
        <v>159</v>
      </c>
      <c r="E6" s="16" t="s">
        <v>160</v>
      </c>
      <c r="F6" s="16" t="s">
        <v>170</v>
      </c>
      <c r="G6" s="16" t="s">
        <v>61</v>
      </c>
      <c r="H6" s="16" t="s">
        <v>161</v>
      </c>
      <c r="I6" s="16" t="s">
        <v>181</v>
      </c>
    </row>
    <row r="7" spans="1:17" s="7" customFormat="1" ht="15" customHeight="1">
      <c r="A7" s="12" t="s">
        <v>240</v>
      </c>
      <c r="B7" s="35">
        <v>6664</v>
      </c>
      <c r="C7" s="35">
        <v>35918</v>
      </c>
      <c r="D7" s="35">
        <v>296</v>
      </c>
      <c r="E7" s="35">
        <v>42878</v>
      </c>
      <c r="F7" s="35">
        <v>-41936</v>
      </c>
      <c r="G7" s="35">
        <v>-942</v>
      </c>
      <c r="H7" s="35">
        <v>-42878</v>
      </c>
      <c r="I7" s="35">
        <v>0</v>
      </c>
      <c r="J7" s="421"/>
    </row>
    <row r="8" spans="1:17" s="7" customFormat="1" ht="15" customHeight="1">
      <c r="A8" s="12" t="s">
        <v>105</v>
      </c>
      <c r="B8" s="35">
        <v>6420</v>
      </c>
      <c r="C8" s="35">
        <v>34872</v>
      </c>
      <c r="D8" s="35">
        <v>291</v>
      </c>
      <c r="E8" s="35">
        <v>41583</v>
      </c>
      <c r="F8" s="35">
        <v>-40698</v>
      </c>
      <c r="G8" s="35">
        <v>-885</v>
      </c>
      <c r="H8" s="35">
        <v>-41583</v>
      </c>
      <c r="I8" s="35">
        <v>0</v>
      </c>
      <c r="J8" s="421"/>
    </row>
    <row r="9" spans="1:17" s="8" customFormat="1" ht="15" customHeight="1">
      <c r="A9" s="12" t="s">
        <v>104</v>
      </c>
      <c r="B9" s="35">
        <v>6156</v>
      </c>
      <c r="C9" s="35">
        <v>33702</v>
      </c>
      <c r="D9" s="35">
        <v>289</v>
      </c>
      <c r="E9" s="35">
        <v>40147</v>
      </c>
      <c r="F9" s="35">
        <v>-39262</v>
      </c>
      <c r="G9" s="35">
        <v>-850</v>
      </c>
      <c r="H9" s="35">
        <v>-40112</v>
      </c>
      <c r="I9" s="35">
        <v>35</v>
      </c>
    </row>
    <row r="10" spans="1:17" s="8" customFormat="1" ht="15" customHeight="1">
      <c r="A10" s="12" t="s">
        <v>103</v>
      </c>
      <c r="B10" s="35">
        <v>6116</v>
      </c>
      <c r="C10" s="35">
        <v>32943</v>
      </c>
      <c r="D10" s="35">
        <v>318</v>
      </c>
      <c r="E10" s="35">
        <v>39377</v>
      </c>
      <c r="F10" s="35">
        <v>-38511</v>
      </c>
      <c r="G10" s="35">
        <v>-806</v>
      </c>
      <c r="H10" s="35">
        <v>-39317</v>
      </c>
      <c r="I10" s="35">
        <v>60</v>
      </c>
    </row>
    <row r="11" spans="1:17" s="8" customFormat="1" ht="15" customHeight="1">
      <c r="A11" s="12" t="s">
        <v>81</v>
      </c>
      <c r="B11" s="35">
        <v>6036</v>
      </c>
      <c r="C11" s="35">
        <v>32976</v>
      </c>
      <c r="D11" s="35">
        <v>345</v>
      </c>
      <c r="E11" s="35">
        <v>39357</v>
      </c>
      <c r="F11" s="35">
        <v>-38602</v>
      </c>
      <c r="G11" s="35">
        <v>-817</v>
      </c>
      <c r="H11" s="35">
        <v>-39419</v>
      </c>
      <c r="I11" s="35">
        <v>-62</v>
      </c>
    </row>
    <row r="12" spans="1:17" s="8" customFormat="1" ht="15" customHeight="1">
      <c r="A12" s="12" t="s">
        <v>78</v>
      </c>
      <c r="B12" s="35">
        <v>5704</v>
      </c>
      <c r="C12" s="35">
        <v>32312</v>
      </c>
      <c r="D12" s="35">
        <v>283</v>
      </c>
      <c r="E12" s="35">
        <v>38299</v>
      </c>
      <c r="F12" s="35">
        <v>-37526</v>
      </c>
      <c r="G12" s="35">
        <v>-834</v>
      </c>
      <c r="H12" s="35">
        <v>-38360</v>
      </c>
      <c r="I12" s="35">
        <v>-61</v>
      </c>
    </row>
    <row r="13" spans="1:17" s="8" customFormat="1" ht="15" customHeight="1">
      <c r="A13" s="7" t="s">
        <v>60</v>
      </c>
      <c r="B13" s="35">
        <v>5702</v>
      </c>
      <c r="C13" s="35">
        <v>31657</v>
      </c>
      <c r="D13" s="35">
        <v>306</v>
      </c>
      <c r="E13" s="35">
        <v>37665</v>
      </c>
      <c r="F13" s="35">
        <v>-36768</v>
      </c>
      <c r="G13" s="35">
        <v>-850</v>
      </c>
      <c r="H13" s="35">
        <v>-37618</v>
      </c>
      <c r="I13" s="35">
        <v>47</v>
      </c>
    </row>
    <row r="14" spans="1:17" s="8" customFormat="1" ht="15" customHeight="1">
      <c r="A14" s="7" t="s">
        <v>4</v>
      </c>
      <c r="B14" s="35">
        <v>5527</v>
      </c>
      <c r="C14" s="35">
        <v>30079</v>
      </c>
      <c r="D14" s="35">
        <v>230</v>
      </c>
      <c r="E14" s="35">
        <v>35836</v>
      </c>
      <c r="F14" s="35">
        <v>-35280</v>
      </c>
      <c r="G14" s="35">
        <v>-851</v>
      </c>
      <c r="H14" s="35">
        <v>-36131</v>
      </c>
      <c r="I14" s="35">
        <v>-295</v>
      </c>
    </row>
    <row r="15" spans="1:17" s="8" customFormat="1" ht="15" customHeight="1">
      <c r="A15" s="7" t="s">
        <v>3</v>
      </c>
      <c r="B15" s="35">
        <v>5234</v>
      </c>
      <c r="C15" s="35">
        <v>29016</v>
      </c>
      <c r="D15" s="35">
        <v>310</v>
      </c>
      <c r="E15" s="35">
        <v>34560</v>
      </c>
      <c r="F15" s="35">
        <v>-33602</v>
      </c>
      <c r="G15" s="35">
        <v>-798</v>
      </c>
      <c r="H15" s="35">
        <v>-34400</v>
      </c>
      <c r="I15" s="35">
        <v>160</v>
      </c>
    </row>
    <row r="16" spans="1:17" s="8" customFormat="1" ht="15" customHeight="1" thickBot="1">
      <c r="A16" s="7" t="s">
        <v>2</v>
      </c>
      <c r="B16" s="35">
        <v>5413</v>
      </c>
      <c r="C16" s="35">
        <v>28022</v>
      </c>
      <c r="D16" s="35">
        <v>229</v>
      </c>
      <c r="E16" s="35">
        <v>33664</v>
      </c>
      <c r="F16" s="35">
        <v>-32828</v>
      </c>
      <c r="G16" s="35">
        <v>-677</v>
      </c>
      <c r="H16" s="35">
        <v>-33505</v>
      </c>
      <c r="I16" s="35">
        <v>159</v>
      </c>
    </row>
    <row r="17" spans="1:9" s="8" customFormat="1" ht="15" customHeight="1">
      <c r="A17" s="443"/>
      <c r="B17" s="443"/>
      <c r="C17" s="443"/>
      <c r="D17" s="443"/>
      <c r="E17" s="443"/>
      <c r="F17" s="443"/>
      <c r="G17" s="443"/>
      <c r="H17" s="443"/>
      <c r="I17" s="443"/>
    </row>
    <row r="18" spans="1:9" s="8" customFormat="1" ht="15" customHeight="1">
      <c r="A18" s="433" t="s">
        <v>239</v>
      </c>
      <c r="B18" s="433"/>
      <c r="C18" s="433"/>
      <c r="D18" s="433"/>
      <c r="E18" s="433"/>
      <c r="F18" s="433"/>
      <c r="G18" s="433"/>
      <c r="H18" s="433"/>
      <c r="I18" s="433"/>
    </row>
    <row r="19" spans="1:9" s="8" customFormat="1"/>
    <row r="20" spans="1:9" s="8" customFormat="1"/>
    <row r="21" spans="1:9" s="8" customFormat="1"/>
    <row r="22" spans="1:9" s="8" customFormat="1"/>
    <row r="23" spans="1:9" s="8" customFormat="1"/>
    <row r="24" spans="1:9" s="8" customFormat="1"/>
    <row r="25" spans="1:9" s="8" customFormat="1"/>
    <row r="26" spans="1:9" s="8" customFormat="1"/>
    <row r="27" spans="1:9" s="8" customFormat="1"/>
    <row r="28" spans="1:9" s="8" customFormat="1"/>
    <row r="29" spans="1:9" s="8" customFormat="1"/>
    <row r="30" spans="1:9" s="8" customFormat="1"/>
    <row r="31" spans="1:9" s="8" customFormat="1"/>
    <row r="32" spans="1:9" s="8" customFormat="1"/>
    <row r="33" s="8" customFormat="1"/>
    <row r="34" s="8" customFormat="1"/>
    <row r="35" s="8" customFormat="1"/>
    <row r="36" s="8" customFormat="1"/>
    <row r="37" s="8" customFormat="1"/>
    <row r="38" s="8" customFormat="1"/>
    <row r="39" s="8" customFormat="1"/>
    <row r="40" s="8" customFormat="1"/>
    <row r="41" s="8" customFormat="1"/>
    <row r="42" s="8" customFormat="1"/>
  </sheetData>
  <sortState ref="A51:I59">
    <sortCondition descending="1" ref="A51:A59"/>
  </sortState>
  <mergeCells count="5">
    <mergeCell ref="A17:I17"/>
    <mergeCell ref="A5:I5"/>
    <mergeCell ref="A4:I4"/>
    <mergeCell ref="A18:I18"/>
    <mergeCell ref="A1:I1"/>
  </mergeCells>
  <phoneticPr fontId="13" type="noConversion"/>
  <hyperlinks>
    <hyperlink ref="A1" location="TdM!A1" display="Retour à la table des matières"/>
    <hyperlink ref="A18" location="'N2'!A1" display="Notes associées au tableau"/>
    <hyperlink ref="A1:I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tabColor rgb="FF99CC00"/>
    <pageSetUpPr fitToPage="1"/>
  </sheetPr>
  <dimension ref="A1:Q34"/>
  <sheetViews>
    <sheetView zoomScaleNormal="100" workbookViewId="0"/>
  </sheetViews>
  <sheetFormatPr baseColWidth="10" defaultColWidth="11.42578125" defaultRowHeight="15" customHeight="1"/>
  <cols>
    <col min="1" max="1" width="9.140625" style="52" customWidth="1"/>
    <col min="2" max="3" width="12.85546875" style="52" customWidth="1"/>
    <col min="4" max="4" width="1.42578125" style="52" customWidth="1"/>
    <col min="5" max="10" width="12.85546875" style="52" customWidth="1"/>
    <col min="11" max="16384" width="11.42578125" style="52"/>
  </cols>
  <sheetData>
    <row r="1" spans="1:17" ht="13.5" customHeight="1">
      <c r="A1" s="433" t="s">
        <v>238</v>
      </c>
      <c r="B1" s="433"/>
      <c r="C1" s="433"/>
      <c r="D1" s="433"/>
      <c r="E1" s="433"/>
      <c r="F1" s="433"/>
      <c r="G1" s="433"/>
      <c r="H1" s="433"/>
      <c r="I1" s="433"/>
      <c r="J1" s="433"/>
    </row>
    <row r="2" spans="1:17" ht="13.5" customHeight="1">
      <c r="A2" s="115" t="s">
        <v>391</v>
      </c>
      <c r="B2" s="18"/>
      <c r="C2" s="18"/>
      <c r="D2" s="51"/>
      <c r="E2" s="51"/>
      <c r="F2" s="51"/>
      <c r="G2" s="51"/>
      <c r="H2" s="51"/>
      <c r="I2" s="51"/>
      <c r="J2" s="51"/>
    </row>
    <row r="3" spans="1:17" ht="12.75" customHeight="1">
      <c r="A3" s="53"/>
      <c r="B3" s="53"/>
      <c r="C3" s="53"/>
      <c r="D3" s="53"/>
      <c r="E3" s="54"/>
      <c r="F3" s="54"/>
      <c r="G3" s="54"/>
      <c r="H3" s="54"/>
      <c r="I3" s="54"/>
      <c r="J3" s="54"/>
    </row>
    <row r="4" spans="1:17" ht="13.5" customHeight="1">
      <c r="A4" s="462" t="s">
        <v>76</v>
      </c>
      <c r="B4" s="462"/>
      <c r="C4" s="462"/>
      <c r="D4" s="462"/>
      <c r="E4" s="462"/>
      <c r="F4" s="462"/>
      <c r="G4" s="462"/>
      <c r="H4" s="462"/>
      <c r="I4" s="462"/>
      <c r="J4" s="462"/>
      <c r="K4" s="60"/>
      <c r="L4" s="60"/>
      <c r="M4" s="60"/>
      <c r="N4" s="60"/>
      <c r="O4" s="60"/>
      <c r="P4" s="60"/>
      <c r="Q4" s="60"/>
    </row>
    <row r="5" spans="1:17" ht="12" customHeight="1" thickBot="1">
      <c r="A5" s="463" t="s">
        <v>0</v>
      </c>
      <c r="B5" s="464"/>
      <c r="C5" s="464"/>
      <c r="D5" s="464"/>
      <c r="E5" s="464"/>
      <c r="F5" s="464"/>
      <c r="G5" s="464"/>
      <c r="H5" s="464"/>
      <c r="I5" s="464"/>
      <c r="J5" s="464"/>
    </row>
    <row r="6" spans="1:17" ht="22.5" customHeight="1">
      <c r="A6" s="55"/>
      <c r="B6" s="467" t="s">
        <v>210</v>
      </c>
      <c r="C6" s="467"/>
      <c r="D6" s="55"/>
      <c r="E6" s="466" t="s">
        <v>209</v>
      </c>
      <c r="F6" s="466"/>
      <c r="G6" s="466"/>
      <c r="H6" s="466"/>
      <c r="I6" s="466"/>
      <c r="J6" s="466"/>
    </row>
    <row r="7" spans="1:17" s="80" customFormat="1" ht="33.75">
      <c r="A7" s="78"/>
      <c r="B7" s="79" t="s">
        <v>212</v>
      </c>
      <c r="C7" s="79" t="s">
        <v>112</v>
      </c>
      <c r="D7" s="78"/>
      <c r="E7" s="78" t="s">
        <v>5</v>
      </c>
      <c r="F7" s="78" t="s">
        <v>117</v>
      </c>
      <c r="G7" s="78" t="s">
        <v>6</v>
      </c>
      <c r="H7" s="78" t="s">
        <v>160</v>
      </c>
      <c r="I7" s="78" t="s">
        <v>112</v>
      </c>
      <c r="J7" s="78" t="s">
        <v>75</v>
      </c>
    </row>
    <row r="8" spans="1:17" ht="15" customHeight="1">
      <c r="A8" s="56" t="s">
        <v>240</v>
      </c>
      <c r="B8" s="35">
        <v>6561</v>
      </c>
      <c r="C8" s="35">
        <v>-6561</v>
      </c>
      <c r="D8" s="58"/>
      <c r="E8" s="35">
        <v>-5803</v>
      </c>
      <c r="F8" s="35">
        <v>-54987</v>
      </c>
      <c r="G8" s="35">
        <v>-655</v>
      </c>
      <c r="H8" s="35">
        <v>-61445</v>
      </c>
      <c r="I8" s="35">
        <v>60502</v>
      </c>
      <c r="J8" s="35">
        <v>1000</v>
      </c>
      <c r="K8" s="66"/>
      <c r="L8" s="35"/>
      <c r="M8" s="66"/>
    </row>
    <row r="9" spans="1:17" ht="15" customHeight="1">
      <c r="A9" s="56" t="s">
        <v>105</v>
      </c>
      <c r="B9" s="35">
        <v>6536</v>
      </c>
      <c r="C9" s="35">
        <v>-6536</v>
      </c>
      <c r="D9" s="58"/>
      <c r="E9" s="35">
        <v>-5653</v>
      </c>
      <c r="F9" s="35">
        <v>-53275</v>
      </c>
      <c r="G9" s="35">
        <v>-787</v>
      </c>
      <c r="H9" s="35">
        <v>-59715</v>
      </c>
      <c r="I9" s="35">
        <v>58670</v>
      </c>
      <c r="J9" s="35">
        <v>927</v>
      </c>
      <c r="K9" s="66"/>
      <c r="L9" s="35"/>
      <c r="M9" s="66"/>
    </row>
    <row r="10" spans="1:17" ht="15" customHeight="1">
      <c r="A10" s="56" t="s">
        <v>104</v>
      </c>
      <c r="B10" s="35">
        <v>6428</v>
      </c>
      <c r="C10" s="35">
        <v>-6428</v>
      </c>
      <c r="D10" s="58"/>
      <c r="E10" s="35">
        <v>-5759</v>
      </c>
      <c r="F10" s="35">
        <v>-51389</v>
      </c>
      <c r="G10" s="35">
        <v>-739</v>
      </c>
      <c r="H10" s="35">
        <v>-57887</v>
      </c>
      <c r="I10" s="35">
        <v>56750</v>
      </c>
      <c r="J10" s="35">
        <v>951</v>
      </c>
      <c r="K10" s="66"/>
      <c r="L10" s="35"/>
      <c r="M10" s="66"/>
    </row>
    <row r="11" spans="1:17" ht="15" customHeight="1">
      <c r="A11" s="56" t="s">
        <v>103</v>
      </c>
      <c r="B11" s="35">
        <v>6848</v>
      </c>
      <c r="C11" s="35">
        <v>-6848</v>
      </c>
      <c r="D11" s="58"/>
      <c r="E11" s="35">
        <v>-5574</v>
      </c>
      <c r="F11" s="35">
        <v>-50503</v>
      </c>
      <c r="G11" s="35">
        <v>-597</v>
      </c>
      <c r="H11" s="35">
        <v>-56674</v>
      </c>
      <c r="I11" s="35">
        <v>55576</v>
      </c>
      <c r="J11" s="35">
        <v>948</v>
      </c>
      <c r="K11" s="66"/>
      <c r="L11" s="35"/>
      <c r="M11" s="66"/>
    </row>
    <row r="12" spans="1:17" ht="15" customHeight="1">
      <c r="A12" s="56" t="s">
        <v>81</v>
      </c>
      <c r="B12" s="35">
        <v>6641</v>
      </c>
      <c r="C12" s="35">
        <v>-6641</v>
      </c>
      <c r="D12" s="58"/>
      <c r="E12" s="35">
        <v>-5629</v>
      </c>
      <c r="F12" s="35">
        <v>-49982</v>
      </c>
      <c r="G12" s="35">
        <v>-572</v>
      </c>
      <c r="H12" s="35">
        <v>-56183</v>
      </c>
      <c r="I12" s="35">
        <v>55143</v>
      </c>
      <c r="J12" s="35">
        <v>970</v>
      </c>
      <c r="K12" s="66"/>
      <c r="L12" s="35"/>
      <c r="M12" s="66"/>
    </row>
    <row r="13" spans="1:17" ht="15" customHeight="1">
      <c r="A13" s="56" t="s">
        <v>78</v>
      </c>
      <c r="B13" s="35">
        <v>6317</v>
      </c>
      <c r="C13" s="58">
        <v>-6317</v>
      </c>
      <c r="D13" s="58"/>
      <c r="E13" s="58">
        <v>-5532</v>
      </c>
      <c r="F13" s="58">
        <v>-48790</v>
      </c>
      <c r="G13" s="58">
        <v>-604</v>
      </c>
      <c r="H13" s="35">
        <v>-54926</v>
      </c>
      <c r="I13" s="58">
        <v>53821</v>
      </c>
      <c r="J13" s="58">
        <v>945</v>
      </c>
      <c r="K13" s="66"/>
      <c r="L13" s="35"/>
      <c r="M13" s="66"/>
    </row>
    <row r="14" spans="1:17" ht="15" customHeight="1">
      <c r="A14" s="56" t="s">
        <v>60</v>
      </c>
      <c r="B14" s="35">
        <v>6014</v>
      </c>
      <c r="C14" s="58">
        <v>-6014</v>
      </c>
      <c r="D14" s="58"/>
      <c r="E14" s="58">
        <v>-5292</v>
      </c>
      <c r="F14" s="58">
        <v>-47310</v>
      </c>
      <c r="G14" s="58">
        <v>-616</v>
      </c>
      <c r="H14" s="35">
        <v>-53218</v>
      </c>
      <c r="I14" s="58">
        <v>52205</v>
      </c>
      <c r="J14" s="58">
        <v>961</v>
      </c>
      <c r="L14" s="35"/>
      <c r="M14" s="66"/>
    </row>
    <row r="15" spans="1:17" ht="15" customHeight="1">
      <c r="A15" s="51" t="s">
        <v>4</v>
      </c>
      <c r="B15" s="58">
        <v>6013</v>
      </c>
      <c r="C15" s="159">
        <v>-6013</v>
      </c>
      <c r="D15" s="159"/>
      <c r="E15" s="58">
        <v>-5554</v>
      </c>
      <c r="F15" s="58">
        <v>-45641</v>
      </c>
      <c r="G15" s="58">
        <v>-757</v>
      </c>
      <c r="H15" s="35">
        <v>-51952</v>
      </c>
      <c r="I15" s="58">
        <v>51232</v>
      </c>
      <c r="J15" s="58">
        <v>937</v>
      </c>
      <c r="L15" s="35"/>
      <c r="M15" s="66"/>
    </row>
    <row r="16" spans="1:17" ht="15" customHeight="1">
      <c r="A16" s="51" t="s">
        <v>3</v>
      </c>
      <c r="B16" s="58">
        <v>6096</v>
      </c>
      <c r="C16" s="159">
        <v>-6096</v>
      </c>
      <c r="D16" s="159"/>
      <c r="E16" s="58">
        <v>-5034</v>
      </c>
      <c r="F16" s="58">
        <v>-43679</v>
      </c>
      <c r="G16" s="58">
        <v>-709</v>
      </c>
      <c r="H16" s="35">
        <v>-49422</v>
      </c>
      <c r="I16" s="58">
        <v>48516</v>
      </c>
      <c r="J16" s="58">
        <v>956</v>
      </c>
      <c r="L16" s="35"/>
      <c r="M16" s="66"/>
    </row>
    <row r="17" spans="1:12" ht="15" customHeight="1">
      <c r="A17" s="59" t="s">
        <v>2</v>
      </c>
      <c r="B17" s="161">
        <v>5878</v>
      </c>
      <c r="C17" s="161">
        <v>-5878</v>
      </c>
      <c r="D17" s="161"/>
      <c r="E17" s="161">
        <v>-5155</v>
      </c>
      <c r="F17" s="161">
        <v>-42473</v>
      </c>
      <c r="G17" s="161">
        <v>-602</v>
      </c>
      <c r="H17" s="269">
        <v>-48230</v>
      </c>
      <c r="I17" s="161">
        <v>47458</v>
      </c>
      <c r="J17" s="161">
        <v>810</v>
      </c>
      <c r="L17" s="35"/>
    </row>
    <row r="18" spans="1:12" s="51" customFormat="1" ht="15" customHeight="1" collapsed="1">
      <c r="A18" s="107" t="s">
        <v>116</v>
      </c>
      <c r="B18" s="97"/>
      <c r="C18" s="97"/>
      <c r="D18" s="57"/>
      <c r="E18" s="57"/>
      <c r="I18" s="57"/>
    </row>
    <row r="19" spans="1:12" ht="15" customHeight="1">
      <c r="A19" s="56" t="s">
        <v>13</v>
      </c>
      <c r="B19" s="58">
        <v>5484</v>
      </c>
      <c r="C19" s="58">
        <v>-5484</v>
      </c>
      <c r="D19" s="56"/>
      <c r="E19" s="270"/>
      <c r="F19" s="270"/>
      <c r="G19" s="270"/>
      <c r="H19" s="270"/>
      <c r="I19" s="270"/>
      <c r="J19" s="270"/>
    </row>
    <row r="20" spans="1:12" ht="15" customHeight="1">
      <c r="A20" s="51" t="s">
        <v>1</v>
      </c>
      <c r="B20" s="58">
        <v>5050</v>
      </c>
      <c r="C20" s="159">
        <v>-5050</v>
      </c>
      <c r="D20" s="51"/>
      <c r="E20" s="270"/>
      <c r="F20" s="270"/>
      <c r="G20" s="270"/>
      <c r="H20" s="270"/>
      <c r="I20" s="270"/>
      <c r="J20" s="270"/>
    </row>
    <row r="21" spans="1:12" ht="15" customHeight="1">
      <c r="A21" s="59" t="s">
        <v>59</v>
      </c>
      <c r="B21" s="161">
        <v>4796</v>
      </c>
      <c r="C21" s="161">
        <v>-4796</v>
      </c>
      <c r="D21" s="59"/>
      <c r="E21" s="271"/>
      <c r="F21" s="271"/>
      <c r="G21" s="271"/>
      <c r="H21" s="271"/>
      <c r="I21" s="271"/>
      <c r="J21" s="271"/>
    </row>
    <row r="22" spans="1:12" ht="15" customHeight="1">
      <c r="A22" s="97" t="s">
        <v>115</v>
      </c>
      <c r="B22" s="97"/>
      <c r="C22" s="97"/>
      <c r="D22" s="60"/>
      <c r="E22" s="270"/>
      <c r="F22" s="270"/>
      <c r="G22" s="270"/>
      <c r="H22" s="270"/>
      <c r="I22" s="270"/>
      <c r="J22" s="270"/>
    </row>
    <row r="23" spans="1:12" ht="15" customHeight="1">
      <c r="A23" s="56" t="s">
        <v>58</v>
      </c>
      <c r="B23" s="58">
        <v>4226</v>
      </c>
      <c r="C23" s="58">
        <v>-4226</v>
      </c>
      <c r="D23" s="56"/>
      <c r="E23" s="270"/>
      <c r="F23" s="270"/>
      <c r="G23" s="270"/>
      <c r="H23" s="270"/>
      <c r="I23" s="270"/>
      <c r="J23" s="270"/>
    </row>
    <row r="24" spans="1:12" ht="15" customHeight="1">
      <c r="A24" s="51" t="s">
        <v>57</v>
      </c>
      <c r="B24" s="58">
        <v>3705</v>
      </c>
      <c r="C24" s="58">
        <v>-3705</v>
      </c>
      <c r="D24" s="56"/>
      <c r="E24" s="270"/>
      <c r="F24" s="270"/>
      <c r="G24" s="270"/>
      <c r="H24" s="270"/>
      <c r="I24" s="270"/>
      <c r="J24" s="270"/>
    </row>
    <row r="25" spans="1:12" ht="15" customHeight="1">
      <c r="A25" s="51" t="s">
        <v>56</v>
      </c>
      <c r="B25" s="58">
        <v>3183</v>
      </c>
      <c r="C25" s="58">
        <v>-3183</v>
      </c>
      <c r="D25" s="56"/>
      <c r="E25" s="270"/>
      <c r="F25" s="270"/>
      <c r="G25" s="270"/>
      <c r="H25" s="270"/>
      <c r="I25" s="270"/>
      <c r="J25" s="270"/>
    </row>
    <row r="26" spans="1:12" ht="15" customHeight="1">
      <c r="A26" s="51" t="s">
        <v>55</v>
      </c>
      <c r="B26" s="58">
        <v>3146</v>
      </c>
      <c r="C26" s="58">
        <v>-3146</v>
      </c>
      <c r="D26" s="56"/>
      <c r="E26" s="270"/>
      <c r="F26" s="270"/>
      <c r="G26" s="270"/>
      <c r="H26" s="270"/>
      <c r="I26" s="270"/>
      <c r="J26" s="270"/>
    </row>
    <row r="27" spans="1:12" ht="15" customHeight="1">
      <c r="A27" s="51" t="s">
        <v>54</v>
      </c>
      <c r="B27" s="58">
        <v>2678</v>
      </c>
      <c r="C27" s="58">
        <v>-2678</v>
      </c>
      <c r="D27" s="56"/>
      <c r="E27" s="270"/>
      <c r="F27" s="270"/>
      <c r="G27" s="270"/>
      <c r="H27" s="270"/>
      <c r="I27" s="270"/>
      <c r="J27" s="270"/>
    </row>
    <row r="28" spans="1:12" ht="15" customHeight="1">
      <c r="A28" s="51" t="s">
        <v>53</v>
      </c>
      <c r="B28" s="58">
        <v>2718</v>
      </c>
      <c r="C28" s="58">
        <v>-2718</v>
      </c>
      <c r="D28" s="56"/>
      <c r="E28" s="270"/>
      <c r="F28" s="270"/>
      <c r="G28" s="270"/>
      <c r="H28" s="270"/>
      <c r="I28" s="270"/>
      <c r="J28" s="270"/>
    </row>
    <row r="29" spans="1:12" ht="15" customHeight="1">
      <c r="A29" s="51" t="s">
        <v>52</v>
      </c>
      <c r="B29" s="58">
        <v>2849</v>
      </c>
      <c r="C29" s="58">
        <v>-2849</v>
      </c>
      <c r="D29" s="56"/>
      <c r="E29" s="270"/>
      <c r="F29" s="270"/>
      <c r="G29" s="270"/>
      <c r="H29" s="270"/>
      <c r="I29" s="270"/>
      <c r="J29" s="270"/>
    </row>
    <row r="30" spans="1:12" ht="15" customHeight="1">
      <c r="A30" s="51" t="s">
        <v>51</v>
      </c>
      <c r="B30" s="58">
        <v>3017</v>
      </c>
      <c r="C30" s="58">
        <v>-3017</v>
      </c>
      <c r="D30" s="56"/>
      <c r="E30" s="270"/>
      <c r="F30" s="270"/>
      <c r="G30" s="270"/>
      <c r="H30" s="270"/>
      <c r="I30" s="270"/>
      <c r="J30" s="270"/>
    </row>
    <row r="31" spans="1:12" ht="15" customHeight="1" thickBot="1">
      <c r="A31" s="51" t="s">
        <v>50</v>
      </c>
      <c r="B31" s="58">
        <v>3226</v>
      </c>
      <c r="C31" s="58">
        <v>-3226</v>
      </c>
      <c r="D31" s="56"/>
      <c r="E31" s="270"/>
      <c r="F31" s="270"/>
      <c r="G31" s="270"/>
      <c r="H31" s="270"/>
      <c r="I31" s="270"/>
      <c r="J31" s="270"/>
    </row>
    <row r="32" spans="1:12" ht="15" customHeight="1">
      <c r="A32" s="465"/>
      <c r="B32" s="447"/>
      <c r="C32" s="447"/>
      <c r="D32" s="447"/>
      <c r="E32" s="447"/>
      <c r="F32" s="447"/>
      <c r="G32" s="447"/>
      <c r="H32" s="447"/>
      <c r="I32" s="447"/>
      <c r="J32" s="447"/>
    </row>
    <row r="33" spans="1:10" ht="15" customHeight="1">
      <c r="A33" s="433" t="s">
        <v>239</v>
      </c>
      <c r="B33" s="433"/>
      <c r="C33" s="433"/>
      <c r="D33" s="433"/>
      <c r="E33" s="433"/>
      <c r="F33" s="433"/>
      <c r="G33" s="433"/>
      <c r="H33" s="433"/>
      <c r="I33" s="433"/>
      <c r="J33" s="433"/>
    </row>
    <row r="34" spans="1:10" ht="15" customHeight="1">
      <c r="C34" s="61"/>
    </row>
  </sheetData>
  <mergeCells count="7">
    <mergeCell ref="A33:J33"/>
    <mergeCell ref="A1:J1"/>
    <mergeCell ref="A4:J4"/>
    <mergeCell ref="A5:J5"/>
    <mergeCell ref="A32:J32"/>
    <mergeCell ref="E6:J6"/>
    <mergeCell ref="B6:C6"/>
  </mergeCells>
  <hyperlinks>
    <hyperlink ref="A1" location="TdM!A1" display="Retour à la table des matières"/>
    <hyperlink ref="A33" location="'N2'!A1" display="Notes associées au tableau"/>
    <hyperlink ref="A1:J1" location="TM!A1" display="Retour à la table des matières"/>
  </hyperlinks>
  <pageMargins left="0.43307086614173229" right="0.23622047244094491" top="0.74803149606299213" bottom="0.74803149606299213" header="0.31496062992125984" footer="0.31496062992125984"/>
  <pageSetup scale="86" orientation="landscape" r:id="rId1"/>
  <rowBreaks count="1" manualBreakCount="1">
    <brk id="21" max="9" man="1"/>
  </row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tabColor theme="8" tint="0.39997558519241921"/>
    <pageSetUpPr fitToPage="1"/>
  </sheetPr>
  <dimension ref="A1:I42"/>
  <sheetViews>
    <sheetView zoomScaleNormal="100" workbookViewId="0"/>
  </sheetViews>
  <sheetFormatPr baseColWidth="10" defaultRowHeight="12.75"/>
  <cols>
    <col min="1" max="1" width="144.7109375" customWidth="1"/>
  </cols>
  <sheetData>
    <row r="1" spans="1:9" s="19" customFormat="1" ht="15" customHeight="1">
      <c r="A1" s="342" t="s">
        <v>238</v>
      </c>
    </row>
    <row r="2" spans="1:9" s="355" customFormat="1">
      <c r="A2" s="354" t="s">
        <v>229</v>
      </c>
      <c r="B2" s="345"/>
      <c r="C2" s="345"/>
      <c r="D2" s="345"/>
      <c r="E2" s="345"/>
      <c r="F2" s="345"/>
      <c r="G2" s="345"/>
      <c r="H2" s="345"/>
      <c r="I2" s="345"/>
    </row>
    <row r="3" spans="1:9" s="19" customFormat="1" ht="180">
      <c r="A3" s="329" t="s">
        <v>442</v>
      </c>
    </row>
    <row r="4" spans="1:9" s="19" customFormat="1"/>
    <row r="5" spans="1:9" s="19" customFormat="1"/>
    <row r="6" spans="1:9" s="19" customFormat="1"/>
    <row r="7" spans="1:9" s="19" customFormat="1"/>
    <row r="8" spans="1:9" s="19" customFormat="1"/>
    <row r="9" spans="1:9" s="19" customFormat="1"/>
    <row r="10" spans="1:9" s="19" customFormat="1"/>
    <row r="11" spans="1:9" s="19" customFormat="1"/>
    <row r="12" spans="1:9" s="19" customFormat="1"/>
    <row r="13" spans="1:9" s="19" customFormat="1"/>
    <row r="14" spans="1:9" s="19" customFormat="1"/>
    <row r="15" spans="1:9" s="19" customFormat="1"/>
    <row r="16" spans="1:9"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scale="9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tabColor theme="1"/>
    <pageSetUpPr fitToPage="1"/>
  </sheetPr>
  <dimension ref="A1:F42"/>
  <sheetViews>
    <sheetView zoomScaleNormal="100" workbookViewId="0"/>
  </sheetViews>
  <sheetFormatPr baseColWidth="10" defaultRowHeight="12.75"/>
  <cols>
    <col min="2" max="2" width="8" style="47" customWidth="1"/>
  </cols>
  <sheetData>
    <row r="1" spans="1:6" s="19" customFormat="1" ht="15" customHeight="1">
      <c r="A1" s="433" t="s">
        <v>238</v>
      </c>
      <c r="B1" s="433"/>
      <c r="C1" s="433"/>
      <c r="D1" s="433"/>
      <c r="E1" s="433"/>
      <c r="F1" s="433"/>
    </row>
    <row r="2" spans="1:6" s="19" customFormat="1" ht="32.25" customHeight="1">
      <c r="A2" s="399" t="s">
        <v>360</v>
      </c>
      <c r="B2" s="400"/>
      <c r="C2" s="401"/>
    </row>
    <row r="3" spans="1:6" s="19" customFormat="1" ht="12.75" customHeight="1">
      <c r="A3" s="402"/>
      <c r="B3" s="400"/>
    </row>
    <row r="4" spans="1:6" s="19" customFormat="1">
      <c r="B4" s="400"/>
    </row>
    <row r="5" spans="1:6" s="19" customFormat="1">
      <c r="B5" s="400"/>
    </row>
    <row r="6" spans="1:6" s="19" customFormat="1">
      <c r="B6" s="400"/>
      <c r="C6" s="403"/>
    </row>
    <row r="7" spans="1:6" s="19" customFormat="1">
      <c r="B7" s="400"/>
      <c r="C7" s="403"/>
    </row>
    <row r="8" spans="1:6" s="19" customFormat="1">
      <c r="B8" s="400"/>
      <c r="C8" s="403"/>
    </row>
    <row r="9" spans="1:6" s="19" customFormat="1">
      <c r="B9" s="400"/>
      <c r="C9" s="403"/>
    </row>
    <row r="10" spans="1:6" s="19" customFormat="1">
      <c r="B10" s="400"/>
      <c r="C10" s="403"/>
    </row>
    <row r="11" spans="1:6" s="19" customFormat="1">
      <c r="B11" s="400"/>
      <c r="C11" s="403"/>
    </row>
    <row r="12" spans="1:6" s="19" customFormat="1">
      <c r="B12" s="400"/>
      <c r="C12" s="403"/>
    </row>
    <row r="13" spans="1:6" s="19" customFormat="1">
      <c r="B13" s="400"/>
      <c r="C13" s="403"/>
    </row>
    <row r="14" spans="1:6" s="19" customFormat="1">
      <c r="B14" s="400"/>
      <c r="C14" s="403"/>
    </row>
    <row r="15" spans="1:6" s="19" customFormat="1">
      <c r="B15" s="400"/>
    </row>
    <row r="16" spans="1:6" s="19" customFormat="1">
      <c r="B16" s="400"/>
    </row>
    <row r="17" spans="1:3" s="19" customFormat="1">
      <c r="B17" s="400"/>
    </row>
    <row r="18" spans="1:3" s="19" customFormat="1">
      <c r="B18" s="400"/>
    </row>
    <row r="19" spans="1:3" s="19" customFormat="1">
      <c r="B19" s="400"/>
    </row>
    <row r="20" spans="1:3" s="19" customFormat="1">
      <c r="B20" s="400"/>
    </row>
    <row r="21" spans="1:3" s="19" customFormat="1">
      <c r="B21" s="400"/>
    </row>
    <row r="22" spans="1:3" s="19" customFormat="1">
      <c r="B22" s="400"/>
    </row>
    <row r="23" spans="1:3" s="19" customFormat="1">
      <c r="B23" s="400"/>
    </row>
    <row r="24" spans="1:3" s="19" customFormat="1">
      <c r="B24" s="400"/>
    </row>
    <row r="25" spans="1:3" s="19" customFormat="1">
      <c r="B25" s="400"/>
    </row>
    <row r="26" spans="1:3" s="19" customFormat="1">
      <c r="B26" s="400"/>
    </row>
    <row r="27" spans="1:3" s="19" customFormat="1">
      <c r="B27" s="400"/>
    </row>
    <row r="28" spans="1:3" s="19" customFormat="1">
      <c r="B28" s="400"/>
    </row>
    <row r="29" spans="1:3" s="19" customFormat="1">
      <c r="B29" s="400"/>
    </row>
    <row r="30" spans="1:3" s="19" customFormat="1">
      <c r="B30" s="400"/>
    </row>
    <row r="31" spans="1:3" s="19" customFormat="1">
      <c r="A31" s="355"/>
      <c r="B31" s="404"/>
      <c r="C31" s="355"/>
    </row>
    <row r="32" spans="1:3" s="19" customFormat="1">
      <c r="A32" s="355"/>
      <c r="B32" s="404"/>
      <c r="C32" s="355"/>
    </row>
    <row r="33" spans="2:2" s="19" customFormat="1">
      <c r="B33" s="400"/>
    </row>
    <row r="34" spans="2:2" s="19" customFormat="1">
      <c r="B34" s="400"/>
    </row>
    <row r="35" spans="2:2" s="19" customFormat="1">
      <c r="B35" s="400"/>
    </row>
    <row r="36" spans="2:2" s="19" customFormat="1">
      <c r="B36" s="400"/>
    </row>
    <row r="37" spans="2:2" s="19" customFormat="1">
      <c r="B37" s="400"/>
    </row>
    <row r="38" spans="2:2" s="19" customFormat="1">
      <c r="B38" s="400"/>
    </row>
    <row r="39" spans="2:2" s="19" customFormat="1">
      <c r="B39" s="400"/>
    </row>
    <row r="40" spans="2:2" s="19" customFormat="1">
      <c r="B40" s="400"/>
    </row>
    <row r="41" spans="2:2" s="19" customFormat="1">
      <c r="B41" s="400"/>
    </row>
    <row r="42" spans="2:2" s="19" customFormat="1">
      <c r="B42" s="400"/>
    </row>
  </sheetData>
  <mergeCells count="1">
    <mergeCell ref="A1:F1"/>
  </mergeCells>
  <hyperlinks>
    <hyperlink ref="A1" location="TdM!A1" display="Retour à la table des matières"/>
    <hyperlink ref="A1:F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enableFormatConditionsCalculation="0">
    <tabColor indexed="50"/>
    <pageSetUpPr fitToPage="1"/>
  </sheetPr>
  <dimension ref="A1:Q42"/>
  <sheetViews>
    <sheetView zoomScaleNormal="100" workbookViewId="0"/>
  </sheetViews>
  <sheetFormatPr baseColWidth="10" defaultColWidth="11.42578125" defaultRowHeight="11.25"/>
  <cols>
    <col min="1" max="1" width="9.7109375" style="2" customWidth="1"/>
    <col min="2" max="2" width="13.85546875" style="2" customWidth="1"/>
    <col min="3" max="3" width="2.42578125" style="2" customWidth="1"/>
    <col min="4" max="4" width="13.28515625" style="2" customWidth="1"/>
    <col min="5" max="5" width="1.42578125" style="2" customWidth="1"/>
    <col min="6" max="6" width="13.85546875" style="2" customWidth="1"/>
    <col min="7" max="7" width="14.5703125" style="2" customWidth="1"/>
    <col min="8" max="8" width="1.85546875" style="2" customWidth="1"/>
    <col min="9" max="9" width="16.7109375" style="2" customWidth="1"/>
    <col min="10" max="10" width="2.140625" style="2" customWidth="1"/>
    <col min="11" max="11" width="12.7109375" style="2" customWidth="1"/>
    <col min="12" max="12" width="12" style="2" customWidth="1"/>
    <col min="13" max="13" width="10.140625" style="2" customWidth="1"/>
    <col min="14" max="14" width="15.7109375" style="2" customWidth="1"/>
    <col min="15" max="16384" width="11.42578125" style="2"/>
  </cols>
  <sheetData>
    <row r="1" spans="1:17" s="1" customFormat="1" ht="13.5" customHeight="1">
      <c r="A1" s="433" t="s">
        <v>238</v>
      </c>
      <c r="B1" s="433"/>
      <c r="C1" s="433"/>
      <c r="D1" s="433"/>
      <c r="E1" s="433"/>
      <c r="F1" s="433"/>
      <c r="G1" s="433"/>
      <c r="H1" s="433"/>
      <c r="I1" s="433"/>
      <c r="J1" s="433"/>
      <c r="K1" s="433"/>
      <c r="L1" s="433"/>
      <c r="M1" s="433"/>
      <c r="N1" s="433"/>
    </row>
    <row r="2" spans="1:17" s="1" customFormat="1" ht="13.5" customHeight="1">
      <c r="A2" s="115" t="s">
        <v>392</v>
      </c>
      <c r="B2" s="4"/>
      <c r="C2" s="4"/>
      <c r="D2" s="4"/>
      <c r="E2" s="4"/>
    </row>
    <row r="3" spans="1:17" s="1" customFormat="1" ht="12.75" customHeight="1"/>
    <row r="4" spans="1:17" s="1" customFormat="1" ht="13.5" customHeight="1">
      <c r="A4" s="461" t="s">
        <v>244</v>
      </c>
      <c r="B4" s="461"/>
      <c r="C4" s="461"/>
      <c r="D4" s="461"/>
      <c r="E4" s="461"/>
      <c r="F4" s="461"/>
      <c r="G4" s="461"/>
      <c r="H4" s="461"/>
      <c r="I4" s="461"/>
      <c r="J4" s="461"/>
      <c r="K4" s="461"/>
      <c r="L4" s="461"/>
      <c r="M4" s="461"/>
      <c r="N4" s="461"/>
      <c r="O4" s="115"/>
      <c r="P4" s="115"/>
      <c r="Q4" s="115"/>
    </row>
    <row r="5" spans="1:17" s="1" customFormat="1" ht="13.5" customHeight="1" thickBot="1">
      <c r="A5" s="444" t="s">
        <v>0</v>
      </c>
      <c r="B5" s="444"/>
      <c r="C5" s="444"/>
      <c r="D5" s="444"/>
      <c r="E5" s="444"/>
      <c r="F5" s="444"/>
      <c r="G5" s="444"/>
      <c r="H5" s="444"/>
      <c r="I5" s="444"/>
      <c r="J5" s="444"/>
      <c r="K5" s="444"/>
      <c r="L5" s="444"/>
      <c r="M5" s="444"/>
      <c r="N5" s="444"/>
    </row>
    <row r="6" spans="1:17" s="1" customFormat="1">
      <c r="A6" s="12"/>
      <c r="B6" s="458" t="s">
        <v>22</v>
      </c>
      <c r="C6" s="458"/>
      <c r="D6" s="458"/>
      <c r="E6" s="12"/>
      <c r="F6" s="458" t="s">
        <v>10</v>
      </c>
      <c r="G6" s="458"/>
      <c r="H6" s="458"/>
      <c r="I6" s="458"/>
      <c r="J6" s="458"/>
      <c r="K6" s="458"/>
      <c r="L6" s="458"/>
      <c r="M6" s="458"/>
      <c r="N6" s="12"/>
    </row>
    <row r="7" spans="1:17" s="1" customFormat="1" ht="37.5" customHeight="1">
      <c r="A7" s="11"/>
      <c r="B7" s="15" t="s">
        <v>181</v>
      </c>
      <c r="C7" s="15"/>
      <c r="D7" s="15" t="s">
        <v>165</v>
      </c>
      <c r="E7" s="15"/>
      <c r="F7" s="15" t="s">
        <v>11</v>
      </c>
      <c r="G7" s="15" t="s">
        <v>114</v>
      </c>
      <c r="H7" s="21" t="s">
        <v>179</v>
      </c>
      <c r="I7" s="15" t="s">
        <v>219</v>
      </c>
      <c r="J7" s="21" t="s">
        <v>206</v>
      </c>
      <c r="K7" s="15" t="s">
        <v>113</v>
      </c>
      <c r="L7" s="15" t="s">
        <v>171</v>
      </c>
      <c r="M7" s="15" t="s">
        <v>16</v>
      </c>
      <c r="N7" s="15" t="s">
        <v>71</v>
      </c>
    </row>
    <row r="8" spans="1:17" s="1" customFormat="1">
      <c r="A8" s="12" t="s">
        <v>240</v>
      </c>
      <c r="B8" s="30">
        <v>2834</v>
      </c>
      <c r="F8" s="30">
        <v>-1989</v>
      </c>
      <c r="G8" s="30">
        <v>-3220</v>
      </c>
      <c r="H8" s="30"/>
      <c r="I8" s="30"/>
      <c r="J8" s="30"/>
      <c r="K8" s="30">
        <v>3105</v>
      </c>
      <c r="L8" s="30">
        <v>81</v>
      </c>
      <c r="M8" s="30">
        <v>-2023</v>
      </c>
      <c r="N8" s="30">
        <v>811</v>
      </c>
      <c r="O8" s="243"/>
    </row>
    <row r="9" spans="1:17" s="1" customFormat="1">
      <c r="A9" s="12" t="s">
        <v>105</v>
      </c>
      <c r="B9" s="30">
        <v>2488</v>
      </c>
      <c r="F9" s="30">
        <v>-2047</v>
      </c>
      <c r="G9" s="30">
        <v>-3679</v>
      </c>
      <c r="H9" s="30"/>
      <c r="I9" s="30"/>
      <c r="J9" s="30"/>
      <c r="K9" s="30">
        <v>3165</v>
      </c>
      <c r="L9" s="30">
        <v>-480</v>
      </c>
      <c r="M9" s="30">
        <v>-3041</v>
      </c>
      <c r="N9" s="30">
        <v>-553</v>
      </c>
      <c r="O9" s="243"/>
    </row>
    <row r="10" spans="1:17" s="1" customFormat="1">
      <c r="A10" s="12" t="s">
        <v>104</v>
      </c>
      <c r="B10" s="30">
        <v>2292</v>
      </c>
      <c r="C10" s="30"/>
      <c r="D10" s="418">
        <v>0</v>
      </c>
      <c r="E10" s="238" t="s">
        <v>433</v>
      </c>
      <c r="F10" s="29">
        <v>-2970</v>
      </c>
      <c r="G10" s="29">
        <v>-2190</v>
      </c>
      <c r="H10" s="29"/>
      <c r="I10" s="29"/>
      <c r="J10" s="29"/>
      <c r="K10" s="30">
        <v>3083</v>
      </c>
      <c r="L10" s="29">
        <v>-132</v>
      </c>
      <c r="M10" s="30">
        <v>-2209</v>
      </c>
      <c r="N10" s="30">
        <v>83</v>
      </c>
      <c r="O10" s="243"/>
    </row>
    <row r="11" spans="1:17" s="1" customFormat="1">
      <c r="A11" s="12" t="s">
        <v>103</v>
      </c>
      <c r="B11" s="30">
        <v>3644</v>
      </c>
      <c r="C11" s="30"/>
      <c r="D11" s="418">
        <v>0</v>
      </c>
      <c r="E11" s="238" t="s">
        <v>433</v>
      </c>
      <c r="F11" s="29">
        <v>-808</v>
      </c>
      <c r="G11" s="29">
        <v>-2176</v>
      </c>
      <c r="H11" s="29"/>
      <c r="I11" s="29"/>
      <c r="J11" s="29"/>
      <c r="K11" s="30">
        <v>3505</v>
      </c>
      <c r="L11" s="29">
        <v>268</v>
      </c>
      <c r="M11" s="30">
        <v>789</v>
      </c>
      <c r="N11" s="30">
        <v>4433</v>
      </c>
      <c r="O11" s="243"/>
    </row>
    <row r="12" spans="1:17" s="1" customFormat="1">
      <c r="A12" s="12" t="s">
        <v>81</v>
      </c>
      <c r="B12" s="30">
        <v>136</v>
      </c>
      <c r="C12" s="30"/>
      <c r="D12" s="30"/>
      <c r="E12" s="29"/>
      <c r="F12" s="29">
        <v>-2146</v>
      </c>
      <c r="G12" s="29">
        <v>-2312</v>
      </c>
      <c r="H12" s="29"/>
      <c r="I12" s="29"/>
      <c r="J12" s="29"/>
      <c r="K12" s="29">
        <v>3662</v>
      </c>
      <c r="L12" s="29">
        <v>-292</v>
      </c>
      <c r="M12" s="29">
        <v>-1088</v>
      </c>
      <c r="N12" s="29">
        <v>-952</v>
      </c>
      <c r="O12" s="243"/>
    </row>
    <row r="13" spans="1:17" s="1" customFormat="1">
      <c r="A13" s="12" t="s">
        <v>78</v>
      </c>
      <c r="B13" s="29">
        <v>-1703</v>
      </c>
      <c r="C13" s="29"/>
      <c r="D13" s="29"/>
      <c r="E13" s="29"/>
      <c r="F13" s="29">
        <v>-1349</v>
      </c>
      <c r="G13" s="29">
        <v>-3033</v>
      </c>
      <c r="H13" s="29"/>
      <c r="I13" s="29"/>
      <c r="J13" s="29"/>
      <c r="K13" s="29">
        <v>3352</v>
      </c>
      <c r="L13" s="29">
        <v>2324</v>
      </c>
      <c r="M13" s="29">
        <v>1294</v>
      </c>
      <c r="N13" s="29">
        <v>-409</v>
      </c>
      <c r="O13" s="243"/>
    </row>
    <row r="14" spans="1:17" s="1" customFormat="1">
      <c r="A14" s="7" t="s">
        <v>60</v>
      </c>
      <c r="B14" s="29">
        <v>-2515</v>
      </c>
      <c r="C14" s="29"/>
      <c r="D14" s="29"/>
      <c r="E14" s="29"/>
      <c r="F14" s="29">
        <v>-775</v>
      </c>
      <c r="G14" s="29">
        <v>-3312</v>
      </c>
      <c r="H14" s="29"/>
      <c r="I14" s="29"/>
      <c r="J14" s="29"/>
      <c r="K14" s="29">
        <v>2898</v>
      </c>
      <c r="L14" s="29">
        <v>-414</v>
      </c>
      <c r="M14" s="29">
        <v>-1603</v>
      </c>
      <c r="N14" s="29">
        <v>-4118</v>
      </c>
      <c r="O14" s="243"/>
    </row>
    <row r="15" spans="1:17" s="1" customFormat="1">
      <c r="A15" s="7" t="s">
        <v>4</v>
      </c>
      <c r="B15" s="29">
        <v>-1788</v>
      </c>
      <c r="C15" s="29"/>
      <c r="D15" s="29"/>
      <c r="E15" s="29"/>
      <c r="F15" s="29">
        <v>-1861</v>
      </c>
      <c r="G15" s="29">
        <v>-3623</v>
      </c>
      <c r="H15" s="29"/>
      <c r="I15" s="29"/>
      <c r="J15" s="29"/>
      <c r="K15" s="29">
        <v>2918</v>
      </c>
      <c r="L15" s="29">
        <v>-1160</v>
      </c>
      <c r="M15" s="29">
        <v>-3726</v>
      </c>
      <c r="N15" s="29">
        <v>-5514</v>
      </c>
      <c r="O15" s="243"/>
    </row>
    <row r="16" spans="1:17" s="1" customFormat="1">
      <c r="A16" s="7" t="s">
        <v>3</v>
      </c>
      <c r="B16" s="29">
        <v>-2390</v>
      </c>
      <c r="C16" s="29"/>
      <c r="D16" s="29"/>
      <c r="E16" s="29"/>
      <c r="F16" s="29">
        <v>-3173</v>
      </c>
      <c r="G16" s="29">
        <v>-4018</v>
      </c>
      <c r="H16" s="29"/>
      <c r="I16" s="29"/>
      <c r="J16" s="29"/>
      <c r="K16" s="29">
        <v>3526</v>
      </c>
      <c r="L16" s="29">
        <v>1901</v>
      </c>
      <c r="M16" s="29">
        <v>-1764</v>
      </c>
      <c r="N16" s="29">
        <v>-4154</v>
      </c>
    </row>
    <row r="17" spans="1:17" s="1" customFormat="1">
      <c r="A17" s="12" t="s">
        <v>436</v>
      </c>
      <c r="B17" s="29">
        <v>-2940</v>
      </c>
      <c r="C17" s="29"/>
      <c r="D17" s="29">
        <v>491</v>
      </c>
      <c r="E17" s="252" t="s">
        <v>182</v>
      </c>
      <c r="F17" s="29">
        <v>-2009</v>
      </c>
      <c r="G17" s="29">
        <v>-3939</v>
      </c>
      <c r="H17" s="29"/>
      <c r="I17" s="29"/>
      <c r="J17" s="29"/>
      <c r="K17" s="29">
        <v>2612</v>
      </c>
      <c r="L17" s="29">
        <v>1354</v>
      </c>
      <c r="M17" s="29">
        <v>-1982</v>
      </c>
      <c r="N17" s="29">
        <v>-4431</v>
      </c>
    </row>
    <row r="18" spans="1:17" s="1" customFormat="1" ht="11.25" customHeight="1">
      <c r="A18" s="119" t="s">
        <v>116</v>
      </c>
      <c r="B18" s="119"/>
      <c r="C18" s="119"/>
      <c r="D18" s="119"/>
      <c r="E18" s="119"/>
      <c r="F18" s="119"/>
      <c r="G18" s="119"/>
      <c r="H18" s="272"/>
      <c r="I18" s="273"/>
      <c r="J18" s="273"/>
      <c r="K18" s="239"/>
      <c r="L18" s="273"/>
      <c r="M18" s="273"/>
      <c r="N18" s="274"/>
      <c r="P18" s="419"/>
      <c r="Q18" s="419"/>
    </row>
    <row r="19" spans="1:17" s="1" customFormat="1">
      <c r="A19" s="7" t="s">
        <v>13</v>
      </c>
      <c r="B19" s="29">
        <v>-1258</v>
      </c>
      <c r="C19" s="29"/>
      <c r="D19" s="29">
        <v>1845</v>
      </c>
      <c r="E19" s="29"/>
      <c r="F19" s="29">
        <v>-966</v>
      </c>
      <c r="G19" s="29">
        <v>-2150</v>
      </c>
      <c r="H19" s="29"/>
      <c r="I19" s="29">
        <v>-622</v>
      </c>
      <c r="J19" s="29"/>
      <c r="K19" s="29">
        <v>2274</v>
      </c>
      <c r="L19" s="29">
        <v>645</v>
      </c>
      <c r="M19" s="29">
        <v>-819</v>
      </c>
      <c r="N19" s="29">
        <v>-232</v>
      </c>
    </row>
    <row r="20" spans="1:17" s="1" customFormat="1">
      <c r="A20" s="7" t="s">
        <v>1</v>
      </c>
      <c r="B20" s="29">
        <v>1650</v>
      </c>
      <c r="C20" s="29"/>
      <c r="D20" s="29">
        <v>-1201</v>
      </c>
      <c r="E20" s="29"/>
      <c r="F20" s="29">
        <v>-2658</v>
      </c>
      <c r="G20" s="29">
        <v>-1378</v>
      </c>
      <c r="H20" s="29"/>
      <c r="I20" s="29">
        <v>-487</v>
      </c>
      <c r="J20" s="29"/>
      <c r="K20" s="29">
        <v>2458</v>
      </c>
      <c r="L20" s="29">
        <v>988</v>
      </c>
      <c r="M20" s="29">
        <v>-1077</v>
      </c>
      <c r="N20" s="29">
        <v>-628</v>
      </c>
    </row>
    <row r="21" spans="1:17" s="1" customFormat="1">
      <c r="A21" s="9" t="s">
        <v>59</v>
      </c>
      <c r="B21" s="29">
        <v>1993</v>
      </c>
      <c r="C21" s="28"/>
      <c r="D21" s="28">
        <v>-1300</v>
      </c>
      <c r="E21" s="28"/>
      <c r="F21" s="28">
        <v>-2213</v>
      </c>
      <c r="G21" s="28">
        <v>-1177</v>
      </c>
      <c r="H21" s="28"/>
      <c r="I21" s="28">
        <v>-1002</v>
      </c>
      <c r="J21" s="28"/>
      <c r="K21" s="28">
        <v>2559</v>
      </c>
      <c r="L21" s="28">
        <v>-1620</v>
      </c>
      <c r="M21" s="28">
        <v>-3453</v>
      </c>
      <c r="N21" s="28">
        <v>-2760</v>
      </c>
    </row>
    <row r="22" spans="1:17" s="1" customFormat="1">
      <c r="A22" s="344" t="s">
        <v>115</v>
      </c>
      <c r="B22" s="344"/>
      <c r="C22" s="344"/>
      <c r="D22" s="344"/>
      <c r="E22" s="344"/>
      <c r="F22" s="344"/>
      <c r="G22" s="344"/>
      <c r="H22" s="344"/>
      <c r="I22" s="46"/>
      <c r="J22" s="46"/>
      <c r="K22" s="30"/>
      <c r="L22" s="239"/>
      <c r="M22" s="239"/>
      <c r="N22" s="239"/>
    </row>
    <row r="23" spans="1:17" s="1" customFormat="1">
      <c r="A23" s="12" t="s">
        <v>58</v>
      </c>
      <c r="B23" s="29">
        <v>37</v>
      </c>
      <c r="C23" s="29"/>
      <c r="D23" s="29"/>
      <c r="E23" s="29"/>
      <c r="F23" s="29">
        <v>-1182</v>
      </c>
      <c r="G23" s="29">
        <v>-1166</v>
      </c>
      <c r="H23" s="29"/>
      <c r="I23" s="29"/>
      <c r="J23" s="29"/>
      <c r="K23" s="29">
        <v>2310</v>
      </c>
      <c r="L23" s="29">
        <v>-208</v>
      </c>
      <c r="M23" s="29">
        <v>-246</v>
      </c>
      <c r="N23" s="29">
        <v>-209</v>
      </c>
    </row>
    <row r="24" spans="1:17" s="1" customFormat="1">
      <c r="A24" s="12" t="s">
        <v>57</v>
      </c>
      <c r="B24" s="29">
        <v>-664</v>
      </c>
      <c r="C24" s="29"/>
      <c r="D24" s="29"/>
      <c r="E24" s="29"/>
      <c r="F24" s="29">
        <v>-979</v>
      </c>
      <c r="G24" s="29">
        <v>-1083</v>
      </c>
      <c r="H24" s="29"/>
      <c r="I24" s="29"/>
      <c r="J24" s="29"/>
      <c r="K24" s="29">
        <v>2134</v>
      </c>
      <c r="L24" s="29">
        <v>174</v>
      </c>
      <c r="M24" s="29">
        <v>246</v>
      </c>
      <c r="N24" s="29">
        <v>-418</v>
      </c>
    </row>
    <row r="25" spans="1:17" s="1" customFormat="1">
      <c r="A25" s="12" t="s">
        <v>56</v>
      </c>
      <c r="B25" s="29">
        <v>-358</v>
      </c>
      <c r="C25" s="29"/>
      <c r="D25" s="29"/>
      <c r="E25" s="29"/>
      <c r="F25" s="29">
        <v>-1125</v>
      </c>
      <c r="G25" s="29">
        <v>-1019</v>
      </c>
      <c r="H25" s="29"/>
      <c r="I25" s="29"/>
      <c r="J25" s="29"/>
      <c r="K25" s="29">
        <v>2219</v>
      </c>
      <c r="L25" s="29">
        <v>-1183</v>
      </c>
      <c r="M25" s="29">
        <v>-1108</v>
      </c>
      <c r="N25" s="29">
        <v>-1466</v>
      </c>
    </row>
    <row r="26" spans="1:17" s="1" customFormat="1">
      <c r="A26" s="12" t="s">
        <v>55</v>
      </c>
      <c r="B26" s="29">
        <v>-728</v>
      </c>
      <c r="C26" s="29"/>
      <c r="D26" s="29"/>
      <c r="E26" s="29"/>
      <c r="F26" s="29">
        <v>-1651</v>
      </c>
      <c r="G26" s="29">
        <v>-1482</v>
      </c>
      <c r="H26" s="29"/>
      <c r="I26" s="29"/>
      <c r="J26" s="29"/>
      <c r="K26" s="29">
        <v>2007</v>
      </c>
      <c r="L26" s="29">
        <v>217</v>
      </c>
      <c r="M26" s="29">
        <v>-909</v>
      </c>
      <c r="N26" s="29">
        <v>-1637</v>
      </c>
    </row>
    <row r="27" spans="1:17" s="1" customFormat="1">
      <c r="A27" s="12" t="s">
        <v>54</v>
      </c>
      <c r="B27" s="29">
        <v>-928</v>
      </c>
      <c r="C27" s="29"/>
      <c r="D27" s="29">
        <v>950</v>
      </c>
      <c r="E27" s="29"/>
      <c r="F27" s="29">
        <v>-1142</v>
      </c>
      <c r="G27" s="29">
        <v>-995</v>
      </c>
      <c r="H27" s="29"/>
      <c r="I27" s="29"/>
      <c r="J27" s="29"/>
      <c r="K27" s="29">
        <v>2089</v>
      </c>
      <c r="L27" s="29">
        <v>-589</v>
      </c>
      <c r="M27" s="29">
        <v>-637</v>
      </c>
      <c r="N27" s="29">
        <v>-615</v>
      </c>
      <c r="P27" s="419"/>
      <c r="Q27" s="419"/>
    </row>
    <row r="28" spans="1:17" s="1" customFormat="1">
      <c r="A28" s="12" t="s">
        <v>53</v>
      </c>
      <c r="B28" s="29">
        <v>1377</v>
      </c>
      <c r="C28" s="29"/>
      <c r="D28" s="29">
        <v>-950</v>
      </c>
      <c r="E28" s="29"/>
      <c r="F28" s="29">
        <v>-1632</v>
      </c>
      <c r="G28" s="29">
        <v>-473</v>
      </c>
      <c r="H28" s="29"/>
      <c r="I28" s="29"/>
      <c r="J28" s="29"/>
      <c r="K28" s="29">
        <v>1793</v>
      </c>
      <c r="L28" s="29">
        <v>-631</v>
      </c>
      <c r="M28" s="29">
        <v>-943</v>
      </c>
      <c r="N28" s="29">
        <v>-516</v>
      </c>
      <c r="P28" s="419"/>
      <c r="Q28" s="419"/>
    </row>
    <row r="29" spans="1:17" s="1" customFormat="1">
      <c r="A29" s="12" t="s">
        <v>52</v>
      </c>
      <c r="B29" s="29">
        <v>7</v>
      </c>
      <c r="C29" s="29"/>
      <c r="D29" s="29"/>
      <c r="E29" s="29"/>
      <c r="F29" s="29">
        <v>-2006</v>
      </c>
      <c r="G29" s="29">
        <v>-359</v>
      </c>
      <c r="H29" s="29"/>
      <c r="I29" s="29"/>
      <c r="J29" s="29"/>
      <c r="K29" s="29">
        <v>1740</v>
      </c>
      <c r="L29" s="29">
        <v>1328</v>
      </c>
      <c r="M29" s="29">
        <v>703</v>
      </c>
      <c r="N29" s="29">
        <v>710</v>
      </c>
      <c r="P29" s="419"/>
      <c r="Q29" s="419"/>
    </row>
    <row r="30" spans="1:17" s="1" customFormat="1">
      <c r="A30" s="12" t="s">
        <v>51</v>
      </c>
      <c r="B30" s="29">
        <v>126</v>
      </c>
      <c r="C30" s="29"/>
      <c r="D30" s="29"/>
      <c r="E30" s="29"/>
      <c r="F30" s="29">
        <v>-1402</v>
      </c>
      <c r="G30" s="29">
        <v>-217</v>
      </c>
      <c r="H30" s="29"/>
      <c r="I30" s="29"/>
      <c r="J30" s="29"/>
      <c r="K30" s="29">
        <v>1020</v>
      </c>
      <c r="L30" s="29">
        <v>996</v>
      </c>
      <c r="M30" s="29">
        <v>397</v>
      </c>
      <c r="N30" s="29">
        <v>523</v>
      </c>
      <c r="P30" s="419"/>
      <c r="Q30" s="419"/>
    </row>
    <row r="31" spans="1:17" s="1" customFormat="1" ht="12" thickBot="1">
      <c r="A31" s="12" t="s">
        <v>50</v>
      </c>
      <c r="B31" s="29">
        <v>-2157</v>
      </c>
      <c r="C31" s="29"/>
      <c r="D31" s="29"/>
      <c r="E31" s="29"/>
      <c r="F31" s="29">
        <v>-1315</v>
      </c>
      <c r="G31" s="29">
        <v>-209</v>
      </c>
      <c r="H31" s="29"/>
      <c r="I31" s="29"/>
      <c r="J31" s="29"/>
      <c r="K31" s="29">
        <v>1888</v>
      </c>
      <c r="L31" s="29">
        <v>109</v>
      </c>
      <c r="M31" s="29">
        <v>473</v>
      </c>
      <c r="N31" s="29">
        <v>-1684</v>
      </c>
      <c r="P31" s="419"/>
      <c r="Q31" s="419"/>
    </row>
    <row r="32" spans="1:17" s="1" customFormat="1" ht="15" customHeight="1">
      <c r="A32" s="468"/>
      <c r="B32" s="468"/>
      <c r="C32" s="468"/>
      <c r="D32" s="468"/>
      <c r="E32" s="468"/>
      <c r="F32" s="468"/>
      <c r="G32" s="468"/>
      <c r="H32" s="468"/>
      <c r="I32" s="468"/>
      <c r="J32" s="468"/>
      <c r="K32" s="468"/>
      <c r="L32" s="468"/>
      <c r="M32" s="468"/>
      <c r="N32" s="468"/>
    </row>
    <row r="33" spans="1:14" s="1" customFormat="1" ht="15" customHeight="1">
      <c r="A33" s="433" t="s">
        <v>239</v>
      </c>
      <c r="B33" s="433"/>
      <c r="C33" s="433"/>
      <c r="D33" s="433"/>
      <c r="E33" s="433"/>
      <c r="F33" s="433"/>
      <c r="G33" s="433"/>
      <c r="H33" s="433"/>
      <c r="I33" s="433"/>
      <c r="J33" s="433"/>
      <c r="K33" s="433"/>
      <c r="L33" s="433"/>
      <c r="M33" s="433"/>
      <c r="N33" s="433"/>
    </row>
    <row r="34" spans="1:14" s="1" customFormat="1"/>
    <row r="35" spans="1:14" s="1" customFormat="1"/>
    <row r="36" spans="1:14" s="1" customFormat="1"/>
    <row r="37" spans="1:14" s="1" customFormat="1"/>
    <row r="38" spans="1:14" s="1" customFormat="1"/>
    <row r="39" spans="1:14" s="1" customFormat="1"/>
    <row r="40" spans="1:14" s="1" customFormat="1"/>
    <row r="41" spans="1:14" s="1" customFormat="1"/>
    <row r="42" spans="1:14" s="1" customFormat="1"/>
  </sheetData>
  <sortState ref="A30:N57">
    <sortCondition descending="1" ref="A30:A57"/>
  </sortState>
  <mergeCells count="7">
    <mergeCell ref="A33:N33"/>
    <mergeCell ref="A1:N1"/>
    <mergeCell ref="A32:N32"/>
    <mergeCell ref="A5:N5"/>
    <mergeCell ref="A4:N4"/>
    <mergeCell ref="F6:M6"/>
    <mergeCell ref="B6:D6"/>
  </mergeCells>
  <phoneticPr fontId="13" type="noConversion"/>
  <hyperlinks>
    <hyperlink ref="A1" location="TdM!A1" display="Retour à la table des matières"/>
    <hyperlink ref="A33" location="'N3'!A1" display="Notes associées au tableau"/>
    <hyperlink ref="A1:N1" location="TM!A1" display="Retour à la table des matières"/>
  </hyperlinks>
  <pageMargins left="0.43307086614173229" right="0.23622047244094491" top="0.74803149606299213" bottom="0.74803149606299213" header="0.31496062992125984" footer="0.31496062992125984"/>
  <pageSetup scale="96" orientation="landscape" r:id="rId1"/>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pageSetUpPr fitToPage="1"/>
  </sheetPr>
  <dimension ref="A1:Q67"/>
  <sheetViews>
    <sheetView zoomScaleNormal="100" workbookViewId="0"/>
  </sheetViews>
  <sheetFormatPr baseColWidth="10" defaultColWidth="11.42578125" defaultRowHeight="12.75"/>
  <cols>
    <col min="1" max="1" width="38.140625" style="211" customWidth="1"/>
    <col min="2" max="5" width="8.85546875" style="211" customWidth="1"/>
    <col min="6" max="16384" width="11.42578125" style="211"/>
  </cols>
  <sheetData>
    <row r="1" spans="1:17" s="311" customFormat="1" ht="13.5" customHeight="1">
      <c r="A1" s="433" t="s">
        <v>238</v>
      </c>
      <c r="B1" s="433"/>
      <c r="C1" s="433"/>
      <c r="D1" s="433"/>
      <c r="E1" s="433"/>
    </row>
    <row r="2" spans="1:17" s="311" customFormat="1" ht="13.5" customHeight="1">
      <c r="A2" s="60" t="s">
        <v>409</v>
      </c>
    </row>
    <row r="3" spans="1:17" s="311" customFormat="1" ht="12.75" customHeight="1"/>
    <row r="4" spans="1:17" s="417" customFormat="1" ht="13.5" customHeight="1">
      <c r="A4" s="469" t="s">
        <v>354</v>
      </c>
      <c r="B4" s="469"/>
      <c r="C4" s="469"/>
      <c r="D4" s="469"/>
      <c r="E4" s="469"/>
      <c r="F4" s="416"/>
      <c r="G4" s="416"/>
      <c r="H4" s="416"/>
      <c r="I4" s="416"/>
      <c r="J4" s="416"/>
      <c r="K4" s="416"/>
      <c r="L4" s="416"/>
      <c r="M4" s="416"/>
      <c r="N4" s="416"/>
      <c r="O4" s="416"/>
      <c r="P4" s="416"/>
      <c r="Q4" s="416"/>
    </row>
    <row r="5" spans="1:17" s="417" customFormat="1" ht="13.5" customHeight="1" thickBot="1">
      <c r="A5" s="470" t="s">
        <v>0</v>
      </c>
      <c r="B5" s="470"/>
      <c r="C5" s="470"/>
      <c r="D5" s="470"/>
      <c r="E5" s="470"/>
    </row>
    <row r="6" spans="1:17" s="311" customFormat="1" ht="22.5" customHeight="1">
      <c r="B6" s="212" t="s">
        <v>60</v>
      </c>
      <c r="C6" s="212" t="s">
        <v>78</v>
      </c>
      <c r="D6" s="212" t="s">
        <v>81</v>
      </c>
      <c r="E6" s="212" t="s">
        <v>103</v>
      </c>
    </row>
    <row r="7" spans="1:17" s="311" customFormat="1" ht="18" customHeight="1">
      <c r="A7" s="315" t="s">
        <v>11</v>
      </c>
    </row>
    <row r="8" spans="1:17" s="311" customFormat="1">
      <c r="A8" s="213" t="s">
        <v>12</v>
      </c>
    </row>
    <row r="9" spans="1:17" s="311" customFormat="1">
      <c r="A9" s="307" t="s">
        <v>20</v>
      </c>
    </row>
    <row r="10" spans="1:17" s="311" customFormat="1" ht="22.5">
      <c r="A10" s="316" t="s">
        <v>399</v>
      </c>
      <c r="B10" s="215">
        <v>-363</v>
      </c>
      <c r="C10" s="215">
        <v>-1165</v>
      </c>
      <c r="D10" s="215">
        <v>-812</v>
      </c>
      <c r="E10" s="215">
        <v>-384</v>
      </c>
    </row>
    <row r="11" spans="1:17" s="311" customFormat="1">
      <c r="A11" s="308" t="s">
        <v>402</v>
      </c>
      <c r="B11" s="215"/>
      <c r="C11" s="215"/>
      <c r="D11" s="215"/>
      <c r="E11" s="215"/>
    </row>
    <row r="12" spans="1:17" s="311" customFormat="1">
      <c r="A12" s="309" t="s">
        <v>401</v>
      </c>
      <c r="B12" s="215">
        <v>-46</v>
      </c>
      <c r="C12" s="215">
        <v>-66</v>
      </c>
      <c r="D12" s="215">
        <v>-47</v>
      </c>
      <c r="E12" s="215">
        <v>-6</v>
      </c>
    </row>
    <row r="13" spans="1:17" s="311" customFormat="1">
      <c r="A13" s="309" t="s">
        <v>15</v>
      </c>
      <c r="B13" s="215">
        <v>-34</v>
      </c>
      <c r="C13" s="215">
        <v>-100</v>
      </c>
      <c r="D13" s="215">
        <v>50</v>
      </c>
      <c r="E13" s="215">
        <v>75</v>
      </c>
    </row>
    <row r="14" spans="1:17" s="311" customFormat="1">
      <c r="A14" s="309" t="s">
        <v>14</v>
      </c>
      <c r="B14" s="216">
        <v>0</v>
      </c>
      <c r="C14" s="216">
        <v>1</v>
      </c>
      <c r="D14" s="216">
        <v>1</v>
      </c>
      <c r="E14" s="216">
        <v>3</v>
      </c>
    </row>
    <row r="15" spans="1:17" s="311" customFormat="1" ht="12.75" customHeight="1">
      <c r="A15" s="317" t="s">
        <v>423</v>
      </c>
      <c r="B15" s="217">
        <v>-443</v>
      </c>
      <c r="C15" s="217">
        <v>-1330</v>
      </c>
      <c r="D15" s="217">
        <v>-808</v>
      </c>
      <c r="E15" s="217">
        <v>-312</v>
      </c>
    </row>
    <row r="16" spans="1:17" s="311" customFormat="1">
      <c r="A16" s="307" t="s">
        <v>403</v>
      </c>
      <c r="B16" s="215">
        <v>21</v>
      </c>
      <c r="C16" s="215">
        <v>1024</v>
      </c>
      <c r="D16" s="215">
        <v>-575</v>
      </c>
      <c r="E16" s="215">
        <v>-551</v>
      </c>
    </row>
    <row r="17" spans="1:5" s="311" customFormat="1">
      <c r="A17" s="318" t="s">
        <v>424</v>
      </c>
      <c r="B17" s="219">
        <v>-422</v>
      </c>
      <c r="C17" s="219">
        <v>-306</v>
      </c>
      <c r="D17" s="219">
        <v>-1383</v>
      </c>
      <c r="E17" s="219">
        <v>-863</v>
      </c>
    </row>
    <row r="18" spans="1:5" s="311" customFormat="1">
      <c r="A18" s="220" t="s">
        <v>350</v>
      </c>
      <c r="B18" s="221">
        <v>-353</v>
      </c>
      <c r="C18" s="221">
        <v>-1043</v>
      </c>
      <c r="D18" s="221">
        <v>-763</v>
      </c>
      <c r="E18" s="221">
        <v>55</v>
      </c>
    </row>
    <row r="19" spans="1:5" s="311" customFormat="1">
      <c r="A19" s="222" t="s">
        <v>425</v>
      </c>
      <c r="B19" s="223">
        <v>-775</v>
      </c>
      <c r="C19" s="223">
        <v>-1349</v>
      </c>
      <c r="D19" s="223">
        <v>-2146</v>
      </c>
      <c r="E19" s="223">
        <v>-808</v>
      </c>
    </row>
    <row r="20" spans="1:5" s="311" customFormat="1">
      <c r="A20" s="222" t="s">
        <v>355</v>
      </c>
      <c r="B20" s="229"/>
      <c r="C20" s="229"/>
      <c r="D20" s="229"/>
      <c r="E20" s="229"/>
    </row>
    <row r="21" spans="1:5" s="311" customFormat="1">
      <c r="A21" s="214" t="s">
        <v>356</v>
      </c>
    </row>
    <row r="22" spans="1:5" s="311" customFormat="1">
      <c r="A22" s="307" t="s">
        <v>404</v>
      </c>
      <c r="B22" s="224">
        <v>-168</v>
      </c>
      <c r="C22" s="225">
        <v>-162</v>
      </c>
      <c r="D22" s="225">
        <v>-136</v>
      </c>
      <c r="E22" s="225">
        <v>-124</v>
      </c>
    </row>
    <row r="23" spans="1:5" s="311" customFormat="1">
      <c r="A23" s="307" t="s">
        <v>405</v>
      </c>
      <c r="B23" s="224">
        <v>147</v>
      </c>
      <c r="C23" s="225">
        <v>145</v>
      </c>
      <c r="D23" s="225">
        <v>136</v>
      </c>
      <c r="E23" s="225">
        <v>132</v>
      </c>
    </row>
    <row r="24" spans="1:5" s="311" customFormat="1">
      <c r="A24" s="226" t="s">
        <v>350</v>
      </c>
      <c r="B24" s="224">
        <v>-3291</v>
      </c>
      <c r="C24" s="225">
        <v>-3016</v>
      </c>
      <c r="D24" s="225">
        <v>-2312</v>
      </c>
      <c r="E24" s="225">
        <v>-2184</v>
      </c>
    </row>
    <row r="25" spans="1:5" s="311" customFormat="1">
      <c r="A25" s="222" t="s">
        <v>426</v>
      </c>
      <c r="B25" s="219">
        <v>-3312</v>
      </c>
      <c r="C25" s="219">
        <v>-3033</v>
      </c>
      <c r="D25" s="219">
        <v>-2312</v>
      </c>
      <c r="E25" s="219">
        <v>-2176</v>
      </c>
    </row>
    <row r="26" spans="1:5" s="311" customFormat="1" ht="22.5">
      <c r="A26" s="218" t="s">
        <v>357</v>
      </c>
      <c r="B26" s="319"/>
      <c r="C26" s="319"/>
      <c r="D26" s="319"/>
      <c r="E26" s="319"/>
    </row>
    <row r="27" spans="1:5" s="311" customFormat="1">
      <c r="A27" s="213" t="s">
        <v>356</v>
      </c>
      <c r="B27" s="319"/>
      <c r="C27" s="319"/>
      <c r="D27" s="319"/>
      <c r="E27" s="319"/>
    </row>
    <row r="28" spans="1:5" s="311" customFormat="1" ht="22.5">
      <c r="A28" s="307" t="s">
        <v>437</v>
      </c>
      <c r="B28" s="224">
        <v>2581</v>
      </c>
      <c r="C28" s="224">
        <v>3014</v>
      </c>
      <c r="D28" s="224">
        <v>3196</v>
      </c>
      <c r="E28" s="224">
        <v>3224</v>
      </c>
    </row>
    <row r="29" spans="1:5" s="311" customFormat="1" ht="21.75" customHeight="1">
      <c r="A29" s="307" t="s">
        <v>400</v>
      </c>
      <c r="B29" s="224">
        <v>5079</v>
      </c>
      <c r="C29" s="224">
        <v>5382</v>
      </c>
      <c r="D29" s="224">
        <v>5630</v>
      </c>
      <c r="E29" s="224">
        <v>5783</v>
      </c>
    </row>
    <row r="30" spans="1:5" s="311" customFormat="1" ht="22.5">
      <c r="A30" s="307" t="s">
        <v>376</v>
      </c>
      <c r="B30" s="224">
        <v>-4991</v>
      </c>
      <c r="C30" s="224">
        <v>-5279</v>
      </c>
      <c r="D30" s="224">
        <v>-5477</v>
      </c>
      <c r="E30" s="224">
        <v>-5723</v>
      </c>
    </row>
    <row r="31" spans="1:5" s="311" customFormat="1">
      <c r="A31" s="214" t="s">
        <v>350</v>
      </c>
      <c r="B31" s="221">
        <v>229</v>
      </c>
      <c r="C31" s="224">
        <v>235</v>
      </c>
      <c r="D31" s="224">
        <v>313</v>
      </c>
      <c r="E31" s="224">
        <v>221</v>
      </c>
    </row>
    <row r="32" spans="1:5" s="311" customFormat="1" ht="22.5">
      <c r="A32" s="222" t="s">
        <v>427</v>
      </c>
      <c r="B32" s="223">
        <v>2898</v>
      </c>
      <c r="C32" s="219">
        <v>3352</v>
      </c>
      <c r="D32" s="219">
        <v>3662</v>
      </c>
      <c r="E32" s="219">
        <v>3505</v>
      </c>
    </row>
    <row r="33" spans="1:5" s="311" customFormat="1">
      <c r="A33" s="320" t="s">
        <v>358</v>
      </c>
      <c r="B33" s="321">
        <v>-414</v>
      </c>
      <c r="C33" s="321">
        <v>2324</v>
      </c>
      <c r="D33" s="321">
        <v>-292</v>
      </c>
      <c r="E33" s="321">
        <v>268</v>
      </c>
    </row>
    <row r="34" spans="1:5" s="311" customFormat="1" ht="13.5" thickBot="1">
      <c r="A34" s="227" t="s">
        <v>359</v>
      </c>
      <c r="B34" s="228">
        <v>-1603</v>
      </c>
      <c r="C34" s="228">
        <v>1294</v>
      </c>
      <c r="D34" s="228">
        <v>-1088</v>
      </c>
      <c r="E34" s="228">
        <v>789</v>
      </c>
    </row>
    <row r="35" spans="1:5" s="311" customFormat="1">
      <c r="A35" s="471"/>
      <c r="B35" s="471"/>
      <c r="C35" s="471"/>
      <c r="D35" s="471"/>
      <c r="E35" s="471"/>
    </row>
    <row r="36" spans="1:5" s="311" customFormat="1">
      <c r="A36" s="433" t="s">
        <v>239</v>
      </c>
      <c r="B36" s="433"/>
      <c r="C36" s="433"/>
      <c r="D36" s="433"/>
      <c r="E36" s="433"/>
    </row>
    <row r="37" spans="1:5" s="311" customFormat="1">
      <c r="B37" s="229"/>
    </row>
    <row r="38" spans="1:5" s="311" customFormat="1" ht="15" customHeight="1">
      <c r="B38" s="229"/>
    </row>
    <row r="39" spans="1:5" s="311" customFormat="1" ht="15" customHeight="1">
      <c r="B39" s="229"/>
    </row>
    <row r="40" spans="1:5" s="311" customFormat="1">
      <c r="B40" s="229"/>
    </row>
    <row r="41" spans="1:5" s="311" customFormat="1">
      <c r="B41" s="229"/>
    </row>
    <row r="42" spans="1:5" s="311" customFormat="1">
      <c r="B42" s="229"/>
    </row>
    <row r="43" spans="1:5">
      <c r="B43" s="229"/>
    </row>
    <row r="44" spans="1:5">
      <c r="B44" s="229"/>
    </row>
    <row r="45" spans="1:5">
      <c r="B45" s="229"/>
    </row>
    <row r="46" spans="1:5">
      <c r="B46" s="229"/>
    </row>
    <row r="47" spans="1:5">
      <c r="B47" s="229"/>
    </row>
    <row r="48" spans="1:5">
      <c r="B48" s="229"/>
    </row>
    <row r="49" spans="2:2">
      <c r="B49" s="229"/>
    </row>
    <row r="50" spans="2:2">
      <c r="B50" s="229"/>
    </row>
    <row r="51" spans="2:2">
      <c r="B51" s="229"/>
    </row>
    <row r="52" spans="2:2">
      <c r="B52" s="229"/>
    </row>
    <row r="53" spans="2:2">
      <c r="B53" s="229"/>
    </row>
    <row r="54" spans="2:2">
      <c r="B54" s="229"/>
    </row>
    <row r="55" spans="2:2">
      <c r="B55" s="229"/>
    </row>
    <row r="56" spans="2:2">
      <c r="B56" s="229"/>
    </row>
    <row r="57" spans="2:2">
      <c r="B57" s="229"/>
    </row>
    <row r="58" spans="2:2">
      <c r="B58" s="229"/>
    </row>
    <row r="59" spans="2:2">
      <c r="B59" s="229"/>
    </row>
    <row r="60" spans="2:2">
      <c r="B60" s="229"/>
    </row>
    <row r="61" spans="2:2">
      <c r="B61" s="229"/>
    </row>
    <row r="62" spans="2:2">
      <c r="B62" s="229"/>
    </row>
    <row r="63" spans="2:2">
      <c r="B63" s="229"/>
    </row>
    <row r="64" spans="2:2">
      <c r="B64" s="229"/>
    </row>
    <row r="65" spans="2:2">
      <c r="B65" s="229"/>
    </row>
    <row r="66" spans="2:2">
      <c r="B66" s="229"/>
    </row>
    <row r="67" spans="2:2">
      <c r="B67" s="229"/>
    </row>
  </sheetData>
  <mergeCells count="5">
    <mergeCell ref="A1:E1"/>
    <mergeCell ref="A4:E4"/>
    <mergeCell ref="A5:E5"/>
    <mergeCell ref="A35:E35"/>
    <mergeCell ref="A36:E36"/>
  </mergeCells>
  <hyperlinks>
    <hyperlink ref="A1" location="TdM!A1" display="Retour à la table des matières"/>
    <hyperlink ref="A36" location="'N3'!A1" display="Notes associées au tableau"/>
    <hyperlink ref="A1:E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pageSetUpPr fitToPage="1"/>
  </sheetPr>
  <dimension ref="A1:R42"/>
  <sheetViews>
    <sheetView zoomScaleNormal="100" zoomScaleSheetLayoutView="115" workbookViewId="0"/>
  </sheetViews>
  <sheetFormatPr baseColWidth="10" defaultColWidth="11.42578125" defaultRowHeight="11.25"/>
  <cols>
    <col min="1" max="1" width="30.85546875" style="157" customWidth="1"/>
    <col min="2" max="3" width="8.140625" style="157" customWidth="1"/>
    <col min="4" max="4" width="2" style="157" customWidth="1"/>
    <col min="5" max="6" width="8.140625" style="157" customWidth="1"/>
    <col min="7" max="7" width="1.85546875" style="157" customWidth="1"/>
    <col min="8" max="16384" width="11.42578125" style="157"/>
  </cols>
  <sheetData>
    <row r="1" spans="1:18" s="51" customFormat="1" ht="13.5" customHeight="1">
      <c r="A1" s="433" t="s">
        <v>238</v>
      </c>
      <c r="B1" s="433"/>
      <c r="C1" s="433"/>
      <c r="D1" s="433"/>
      <c r="E1" s="433"/>
      <c r="F1" s="433"/>
      <c r="G1" s="342"/>
    </row>
    <row r="2" spans="1:18" s="51" customFormat="1" ht="13.5" customHeight="1">
      <c r="A2" s="60" t="s">
        <v>410</v>
      </c>
    </row>
    <row r="3" spans="1:18" s="51" customFormat="1" ht="12.75" customHeight="1"/>
    <row r="4" spans="1:18" s="411" customFormat="1" ht="13.5" customHeight="1">
      <c r="A4" s="472" t="s">
        <v>348</v>
      </c>
      <c r="B4" s="472"/>
      <c r="C4" s="472"/>
      <c r="D4" s="472"/>
      <c r="E4" s="472"/>
      <c r="F4" s="472"/>
      <c r="G4" s="472"/>
      <c r="H4" s="60"/>
      <c r="I4" s="60"/>
      <c r="J4" s="60"/>
      <c r="K4" s="60"/>
      <c r="L4" s="60"/>
      <c r="M4" s="60"/>
      <c r="N4" s="60"/>
      <c r="O4" s="60"/>
      <c r="P4" s="60"/>
      <c r="Q4" s="60"/>
      <c r="R4" s="60"/>
    </row>
    <row r="5" spans="1:18" s="411" customFormat="1" ht="13.5" customHeight="1" thickBot="1">
      <c r="A5" s="463" t="s">
        <v>0</v>
      </c>
      <c r="B5" s="463"/>
      <c r="C5" s="463"/>
      <c r="D5" s="463"/>
      <c r="E5" s="463"/>
      <c r="F5" s="463"/>
      <c r="G5" s="463"/>
    </row>
    <row r="6" spans="1:18" s="51" customFormat="1" ht="22.5">
      <c r="A6" s="412"/>
      <c r="B6" s="413" t="s">
        <v>60</v>
      </c>
      <c r="C6" s="413" t="s">
        <v>78</v>
      </c>
      <c r="D6" s="413"/>
      <c r="E6" s="413" t="s">
        <v>81</v>
      </c>
      <c r="F6" s="413" t="s">
        <v>103</v>
      </c>
      <c r="G6" s="413"/>
    </row>
    <row r="7" spans="1:18" s="51" customFormat="1" ht="14.25" customHeight="1">
      <c r="A7" s="158" t="s">
        <v>349</v>
      </c>
    </row>
    <row r="8" spans="1:18" s="51" customFormat="1" ht="14.25" customHeight="1">
      <c r="A8" s="53" t="s">
        <v>12</v>
      </c>
      <c r="B8" s="159">
        <v>951</v>
      </c>
      <c r="C8" s="159">
        <v>-2320</v>
      </c>
      <c r="D8" s="159"/>
      <c r="E8" s="159">
        <v>-3839</v>
      </c>
      <c r="F8" s="159">
        <v>1131</v>
      </c>
      <c r="G8" s="159"/>
    </row>
    <row r="9" spans="1:18" s="51" customFormat="1" ht="14.25" customHeight="1">
      <c r="A9" s="160" t="s">
        <v>350</v>
      </c>
      <c r="B9" s="161">
        <v>-51</v>
      </c>
      <c r="C9" s="161">
        <v>-17</v>
      </c>
      <c r="D9" s="161"/>
      <c r="E9" s="161">
        <v>-561</v>
      </c>
      <c r="F9" s="161">
        <v>504</v>
      </c>
      <c r="G9" s="161"/>
    </row>
    <row r="10" spans="1:18" s="51" customFormat="1" ht="14.25" customHeight="1">
      <c r="A10" s="322" t="s">
        <v>428</v>
      </c>
      <c r="B10" s="162">
        <v>900</v>
      </c>
      <c r="C10" s="162">
        <v>-2337</v>
      </c>
      <c r="D10" s="162"/>
      <c r="E10" s="162">
        <v>-4400</v>
      </c>
      <c r="F10" s="162">
        <v>1635</v>
      </c>
      <c r="G10" s="162"/>
    </row>
    <row r="11" spans="1:18" s="51" customFormat="1" ht="14.25" customHeight="1">
      <c r="A11" s="158" t="s">
        <v>351</v>
      </c>
    </row>
    <row r="12" spans="1:18" s="51" customFormat="1" ht="14.25" customHeight="1">
      <c r="A12" s="51" t="s">
        <v>12</v>
      </c>
    </row>
    <row r="13" spans="1:18" s="51" customFormat="1" ht="14.25" customHeight="1">
      <c r="A13" s="163" t="s">
        <v>352</v>
      </c>
      <c r="B13" s="159">
        <v>12498</v>
      </c>
      <c r="C13" s="159">
        <v>12530</v>
      </c>
      <c r="D13" s="159"/>
      <c r="E13" s="159">
        <v>20348</v>
      </c>
      <c r="F13" s="159">
        <v>16437</v>
      </c>
      <c r="G13" s="159"/>
    </row>
    <row r="14" spans="1:18" s="51" customFormat="1" ht="14.25" customHeight="1">
      <c r="A14" s="164" t="s">
        <v>353</v>
      </c>
      <c r="B14" s="161">
        <v>-8045</v>
      </c>
      <c r="C14" s="161">
        <v>-8446</v>
      </c>
      <c r="D14" s="165" t="s">
        <v>201</v>
      </c>
      <c r="E14" s="161">
        <v>-11051</v>
      </c>
      <c r="F14" s="161">
        <v>-16449</v>
      </c>
      <c r="G14" s="165"/>
      <c r="H14" s="414"/>
    </row>
    <row r="15" spans="1:18" s="51" customFormat="1" ht="14.25" customHeight="1">
      <c r="A15" s="338" t="s">
        <v>431</v>
      </c>
      <c r="B15" s="162">
        <v>4453</v>
      </c>
      <c r="C15" s="162">
        <v>4084</v>
      </c>
      <c r="D15" s="162"/>
      <c r="E15" s="162">
        <v>9297</v>
      </c>
      <c r="F15" s="162">
        <v>-12</v>
      </c>
      <c r="G15" s="162"/>
    </row>
    <row r="16" spans="1:18" s="51" customFormat="1" ht="14.25" customHeight="1">
      <c r="A16" s="51" t="s">
        <v>350</v>
      </c>
      <c r="B16" s="159"/>
      <c r="C16" s="159"/>
      <c r="E16" s="159"/>
      <c r="F16" s="159"/>
    </row>
    <row r="17" spans="1:8" s="51" customFormat="1" ht="14.25" customHeight="1">
      <c r="A17" s="163" t="s">
        <v>352</v>
      </c>
      <c r="B17" s="159">
        <v>7798</v>
      </c>
      <c r="C17" s="159">
        <v>8735</v>
      </c>
      <c r="D17" s="166"/>
      <c r="E17" s="159">
        <v>7603</v>
      </c>
      <c r="F17" s="159">
        <v>6109</v>
      </c>
      <c r="G17" s="166"/>
    </row>
    <row r="18" spans="1:8" s="51" customFormat="1" ht="14.25" customHeight="1">
      <c r="A18" s="164" t="s">
        <v>353</v>
      </c>
      <c r="B18" s="161">
        <v>-4778</v>
      </c>
      <c r="C18" s="161">
        <v>-6480</v>
      </c>
      <c r="D18" s="167"/>
      <c r="E18" s="161">
        <v>-6107</v>
      </c>
      <c r="F18" s="161">
        <v>-5649</v>
      </c>
      <c r="G18" s="167"/>
    </row>
    <row r="19" spans="1:8" s="51" customFormat="1" ht="14.25" customHeight="1">
      <c r="A19" s="337" t="s">
        <v>430</v>
      </c>
      <c r="B19" s="171">
        <v>3020</v>
      </c>
      <c r="C19" s="171">
        <v>2255</v>
      </c>
      <c r="D19" s="171"/>
      <c r="E19" s="171">
        <v>1496</v>
      </c>
      <c r="F19" s="171">
        <v>460</v>
      </c>
      <c r="G19" s="171"/>
    </row>
    <row r="20" spans="1:8" s="51" customFormat="1" ht="14.25" customHeight="1">
      <c r="A20" s="322" t="s">
        <v>429</v>
      </c>
      <c r="B20" s="162">
        <v>7473</v>
      </c>
      <c r="C20" s="162">
        <v>6339</v>
      </c>
      <c r="D20" s="162"/>
      <c r="E20" s="162">
        <v>10793</v>
      </c>
      <c r="F20" s="162">
        <v>448</v>
      </c>
      <c r="G20" s="162"/>
    </row>
    <row r="21" spans="1:8" s="51" customFormat="1" ht="48" customHeight="1">
      <c r="A21" s="168" t="s">
        <v>438</v>
      </c>
      <c r="B21" s="169">
        <v>-3294</v>
      </c>
      <c r="C21" s="169">
        <v>-3172</v>
      </c>
      <c r="D21" s="169"/>
      <c r="E21" s="169">
        <v>-4162</v>
      </c>
      <c r="F21" s="169">
        <v>-4932</v>
      </c>
      <c r="G21" s="169"/>
      <c r="H21" s="414"/>
    </row>
    <row r="22" spans="1:8" s="51" customFormat="1" ht="15" customHeight="1">
      <c r="A22" s="170" t="s">
        <v>21</v>
      </c>
      <c r="B22" s="171">
        <v>-961</v>
      </c>
      <c r="C22" s="171">
        <v>-421</v>
      </c>
      <c r="D22" s="172" t="s">
        <v>187</v>
      </c>
      <c r="E22" s="171">
        <v>-1279</v>
      </c>
      <c r="F22" s="171">
        <v>-1584</v>
      </c>
      <c r="G22" s="172" t="s">
        <v>190</v>
      </c>
      <c r="H22" s="414"/>
    </row>
    <row r="23" spans="1:8" s="51" customFormat="1" ht="27" customHeight="1" thickBot="1">
      <c r="A23" s="173" t="s">
        <v>412</v>
      </c>
      <c r="B23" s="174">
        <v>4118</v>
      </c>
      <c r="C23" s="174">
        <v>409</v>
      </c>
      <c r="D23" s="174"/>
      <c r="E23" s="174">
        <v>952</v>
      </c>
      <c r="F23" s="174">
        <v>-4433</v>
      </c>
      <c r="G23" s="174"/>
      <c r="H23" s="414"/>
    </row>
    <row r="24" spans="1:8" s="415" customFormat="1" ht="15" customHeight="1">
      <c r="A24" s="473"/>
      <c r="B24" s="473"/>
      <c r="C24" s="473"/>
      <c r="D24" s="473"/>
      <c r="E24" s="473"/>
      <c r="F24" s="473"/>
      <c r="G24" s="473"/>
    </row>
    <row r="25" spans="1:8" s="51" customFormat="1" ht="15" customHeight="1">
      <c r="A25" s="474" t="s">
        <v>239</v>
      </c>
      <c r="B25" s="474"/>
      <c r="C25" s="474"/>
      <c r="D25" s="474"/>
      <c r="E25" s="474"/>
      <c r="F25" s="474"/>
      <c r="G25" s="474"/>
    </row>
    <row r="26" spans="1:8" s="51" customFormat="1"/>
    <row r="27" spans="1:8" s="51" customFormat="1"/>
    <row r="28" spans="1:8" s="51" customFormat="1"/>
    <row r="29" spans="1:8" s="51" customFormat="1"/>
    <row r="30" spans="1:8" s="51" customFormat="1"/>
    <row r="31" spans="1:8" s="51" customFormat="1"/>
    <row r="32" spans="1:8" s="51" customFormat="1"/>
    <row r="33" s="51" customFormat="1"/>
    <row r="34" s="51" customFormat="1"/>
    <row r="35" s="51" customFormat="1"/>
    <row r="36" s="51" customFormat="1"/>
    <row r="37" s="51" customFormat="1"/>
    <row r="38" s="51" customFormat="1"/>
    <row r="39" s="51" customFormat="1"/>
    <row r="40" s="51" customFormat="1"/>
    <row r="41" s="51" customFormat="1"/>
    <row r="42" s="51" customFormat="1"/>
  </sheetData>
  <mergeCells count="5">
    <mergeCell ref="A1:F1"/>
    <mergeCell ref="A4:G4"/>
    <mergeCell ref="A5:G5"/>
    <mergeCell ref="A24:G24"/>
    <mergeCell ref="A25:G25"/>
  </mergeCells>
  <hyperlinks>
    <hyperlink ref="A1" location="TdM!A1" display="Retour à la table des matières"/>
    <hyperlink ref="A25" location="'N3'!A1" display="Notes associées au tableau"/>
    <hyperlink ref="A1:F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tabColor theme="8" tint="0.39997558519241921"/>
    <pageSetUpPr fitToPage="1"/>
  </sheetPr>
  <dimension ref="A1:I42"/>
  <sheetViews>
    <sheetView zoomScaleNormal="100" workbookViewId="0"/>
  </sheetViews>
  <sheetFormatPr baseColWidth="10" defaultRowHeight="12.75"/>
  <cols>
    <col min="1" max="1" width="144.7109375" customWidth="1"/>
  </cols>
  <sheetData>
    <row r="1" spans="1:9" s="19" customFormat="1" ht="15" customHeight="1">
      <c r="A1" s="342" t="s">
        <v>238</v>
      </c>
    </row>
    <row r="2" spans="1:9" s="355" customFormat="1">
      <c r="A2" s="354" t="s">
        <v>230</v>
      </c>
      <c r="B2" s="345"/>
      <c r="C2" s="345"/>
      <c r="D2" s="345"/>
      <c r="E2" s="345"/>
      <c r="F2" s="345"/>
      <c r="G2" s="345"/>
      <c r="H2" s="345"/>
      <c r="I2" s="345"/>
    </row>
    <row r="3" spans="1:9" s="19" customFormat="1" ht="225">
      <c r="A3" s="329" t="s">
        <v>439</v>
      </c>
    </row>
    <row r="4" spans="1:9" s="19" customFormat="1"/>
    <row r="5" spans="1:9" s="19" customFormat="1"/>
    <row r="6" spans="1:9" s="19" customFormat="1"/>
    <row r="7" spans="1:9" s="19" customFormat="1"/>
    <row r="8" spans="1:9" s="19" customFormat="1"/>
    <row r="9" spans="1:9" s="19" customFormat="1"/>
    <row r="10" spans="1:9" s="19" customFormat="1"/>
    <row r="11" spans="1:9" s="19" customFormat="1"/>
    <row r="12" spans="1:9" s="19" customFormat="1"/>
    <row r="13" spans="1:9" s="19" customFormat="1"/>
    <row r="14" spans="1:9" s="19" customFormat="1"/>
    <row r="15" spans="1:9" s="19" customFormat="1"/>
    <row r="16" spans="1:9"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scale="9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tabColor theme="1"/>
    <pageSetUpPr fitToPage="1"/>
  </sheetPr>
  <dimension ref="A1:F42"/>
  <sheetViews>
    <sheetView zoomScaleNormal="100" workbookViewId="0"/>
  </sheetViews>
  <sheetFormatPr baseColWidth="10" defaultRowHeight="12.75"/>
  <cols>
    <col min="2" max="2" width="8" style="47" customWidth="1"/>
  </cols>
  <sheetData>
    <row r="1" spans="1:6" s="19" customFormat="1" ht="15" customHeight="1">
      <c r="A1" s="433" t="s">
        <v>238</v>
      </c>
      <c r="B1" s="433"/>
      <c r="C1" s="433"/>
      <c r="D1" s="433"/>
      <c r="E1" s="433"/>
      <c r="F1" s="433"/>
    </row>
    <row r="2" spans="1:6" s="19" customFormat="1" ht="28.5" customHeight="1">
      <c r="A2" s="399" t="s">
        <v>102</v>
      </c>
      <c r="B2" s="400"/>
      <c r="C2" s="401"/>
    </row>
    <row r="3" spans="1:6" s="19" customFormat="1" ht="12.75" customHeight="1">
      <c r="A3" s="402"/>
      <c r="B3" s="400"/>
    </row>
    <row r="4" spans="1:6" s="19" customFormat="1">
      <c r="B4" s="400"/>
    </row>
    <row r="5" spans="1:6" s="19" customFormat="1">
      <c r="B5" s="400"/>
    </row>
    <row r="6" spans="1:6" s="19" customFormat="1">
      <c r="B6" s="400"/>
      <c r="C6" s="403"/>
    </row>
    <row r="7" spans="1:6" s="19" customFormat="1">
      <c r="B7" s="400"/>
      <c r="C7" s="403"/>
    </row>
    <row r="8" spans="1:6" s="19" customFormat="1">
      <c r="B8" s="400"/>
      <c r="C8" s="403"/>
    </row>
    <row r="9" spans="1:6" s="19" customFormat="1">
      <c r="B9" s="400"/>
      <c r="C9" s="403"/>
    </row>
    <row r="10" spans="1:6" s="19" customFormat="1">
      <c r="B10" s="400"/>
      <c r="C10" s="403"/>
    </row>
    <row r="11" spans="1:6" s="19" customFormat="1">
      <c r="B11" s="400"/>
      <c r="C11" s="403"/>
    </row>
    <row r="12" spans="1:6" s="19" customFormat="1">
      <c r="B12" s="400"/>
      <c r="C12" s="403"/>
    </row>
    <row r="13" spans="1:6" s="19" customFormat="1">
      <c r="B13" s="400"/>
      <c r="C13" s="403"/>
    </row>
    <row r="14" spans="1:6" s="19" customFormat="1">
      <c r="B14" s="400"/>
      <c r="C14" s="403"/>
    </row>
    <row r="15" spans="1:6" s="19" customFormat="1">
      <c r="B15" s="400"/>
    </row>
    <row r="16" spans="1:6" s="19" customFormat="1">
      <c r="B16" s="400"/>
    </row>
    <row r="17" spans="1:3" s="19" customFormat="1">
      <c r="B17" s="400"/>
    </row>
    <row r="18" spans="1:3" s="19" customFormat="1">
      <c r="B18" s="400"/>
    </row>
    <row r="19" spans="1:3" s="19" customFormat="1">
      <c r="B19" s="400"/>
    </row>
    <row r="20" spans="1:3" s="19" customFormat="1">
      <c r="B20" s="400"/>
    </row>
    <row r="21" spans="1:3" s="19" customFormat="1">
      <c r="B21" s="400"/>
    </row>
    <row r="22" spans="1:3" s="19" customFormat="1">
      <c r="B22" s="400"/>
    </row>
    <row r="23" spans="1:3" s="19" customFormat="1">
      <c r="B23" s="400"/>
    </row>
    <row r="24" spans="1:3" s="19" customFormat="1">
      <c r="B24" s="400"/>
    </row>
    <row r="25" spans="1:3" s="19" customFormat="1">
      <c r="B25" s="400"/>
    </row>
    <row r="26" spans="1:3" s="19" customFormat="1">
      <c r="B26" s="400"/>
    </row>
    <row r="27" spans="1:3" s="19" customFormat="1">
      <c r="B27" s="400"/>
    </row>
    <row r="28" spans="1:3" s="19" customFormat="1">
      <c r="B28" s="400"/>
    </row>
    <row r="29" spans="1:3" s="19" customFormat="1">
      <c r="B29" s="400"/>
    </row>
    <row r="30" spans="1:3" s="19" customFormat="1">
      <c r="B30" s="400"/>
    </row>
    <row r="31" spans="1:3" s="19" customFormat="1">
      <c r="A31" s="355"/>
      <c r="B31" s="404"/>
      <c r="C31" s="355"/>
    </row>
    <row r="32" spans="1:3" s="19" customFormat="1">
      <c r="A32" s="355"/>
      <c r="B32" s="404"/>
      <c r="C32" s="355"/>
    </row>
    <row r="33" spans="2:2" s="19" customFormat="1">
      <c r="B33" s="400"/>
    </row>
    <row r="34" spans="2:2" s="19" customFormat="1">
      <c r="B34" s="400"/>
    </row>
    <row r="35" spans="2:2" s="19" customFormat="1">
      <c r="B35" s="400"/>
    </row>
    <row r="36" spans="2:2" s="19" customFormat="1">
      <c r="B36" s="400"/>
    </row>
    <row r="37" spans="2:2" s="19" customFormat="1">
      <c r="B37" s="400"/>
    </row>
    <row r="38" spans="2:2" s="19" customFormat="1">
      <c r="B38" s="400"/>
    </row>
    <row r="39" spans="2:2" s="19" customFormat="1">
      <c r="B39" s="400"/>
    </row>
    <row r="40" spans="2:2" s="19" customFormat="1">
      <c r="B40" s="400"/>
    </row>
    <row r="41" spans="2:2" s="19" customFormat="1">
      <c r="B41" s="400"/>
    </row>
    <row r="42" spans="2:2" s="19" customFormat="1">
      <c r="B42" s="400"/>
    </row>
  </sheetData>
  <mergeCells count="1">
    <mergeCell ref="A1:F1"/>
  </mergeCells>
  <hyperlinks>
    <hyperlink ref="A1" location="TdM!A1" display="Retour à la table des matières"/>
    <hyperlink ref="A1:F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B1:I42"/>
  <sheetViews>
    <sheetView tabSelected="1" zoomScaleNormal="100" workbookViewId="0"/>
  </sheetViews>
  <sheetFormatPr baseColWidth="10" defaultColWidth="48.85546875" defaultRowHeight="15" customHeight="1"/>
  <cols>
    <col min="1" max="1" width="6" style="126" customWidth="1"/>
    <col min="2" max="2" width="63.28515625" style="123" customWidth="1"/>
    <col min="3" max="3" width="6" style="121" customWidth="1"/>
    <col min="4" max="4" width="6" style="124" customWidth="1"/>
    <col min="5" max="5" width="48.85546875" style="125"/>
    <col min="6" max="6" width="48.85546875" style="126"/>
    <col min="7" max="7" width="48.85546875" style="125"/>
    <col min="8" max="8" width="48.85546875" style="126"/>
    <col min="9" max="9" width="48.85546875" style="114"/>
    <col min="10" max="16384" width="48.85546875" style="126"/>
  </cols>
  <sheetData>
    <row r="1" spans="2:9" s="350" customFormat="1" ht="15" customHeight="1">
      <c r="B1" s="335" t="s">
        <v>444</v>
      </c>
      <c r="C1" s="121"/>
      <c r="D1" s="231"/>
      <c r="E1" s="349"/>
      <c r="G1" s="349"/>
      <c r="I1" s="115"/>
    </row>
    <row r="2" spans="2:9" s="350" customFormat="1" ht="31.5" customHeight="1">
      <c r="B2" s="121" t="s">
        <v>445</v>
      </c>
      <c r="C2" s="121"/>
      <c r="D2" s="231"/>
      <c r="E2" s="349"/>
      <c r="G2" s="349"/>
      <c r="I2" s="115"/>
    </row>
    <row r="3" spans="2:9" s="350" customFormat="1" ht="21.75" customHeight="1">
      <c r="B3" s="336" t="s">
        <v>411</v>
      </c>
      <c r="C3" s="121"/>
      <c r="D3" s="231"/>
      <c r="E3" s="349"/>
      <c r="G3" s="349"/>
      <c r="I3" s="115"/>
    </row>
    <row r="4" spans="2:9" s="350" customFormat="1" ht="12.75" customHeight="1">
      <c r="C4" s="121"/>
      <c r="D4" s="231"/>
      <c r="E4" s="349"/>
      <c r="G4" s="349"/>
      <c r="I4" s="115"/>
    </row>
    <row r="5" spans="2:9" s="350" customFormat="1" ht="15" customHeight="1">
      <c r="C5" s="121"/>
      <c r="E5" s="349"/>
      <c r="G5" s="349"/>
      <c r="I5" s="115"/>
    </row>
    <row r="6" spans="2:9" s="350" customFormat="1" ht="15" customHeight="1">
      <c r="B6" s="230" t="s">
        <v>97</v>
      </c>
      <c r="C6" s="120"/>
      <c r="D6" s="231"/>
      <c r="E6" s="349"/>
      <c r="G6" s="349"/>
      <c r="I6" s="115"/>
    </row>
    <row r="7" spans="2:9" s="350" customFormat="1" ht="15" customHeight="1">
      <c r="B7" s="312" t="s">
        <v>130</v>
      </c>
      <c r="C7" s="332">
        <v>1</v>
      </c>
      <c r="D7" s="60"/>
      <c r="E7" s="351"/>
      <c r="F7" s="352"/>
      <c r="G7" s="351"/>
      <c r="I7" s="115"/>
    </row>
    <row r="8" spans="2:9" s="350" customFormat="1" ht="15" customHeight="1">
      <c r="B8" s="312" t="s">
        <v>5</v>
      </c>
      <c r="C8" s="332">
        <v>2</v>
      </c>
      <c r="D8" s="60"/>
      <c r="E8" s="351"/>
      <c r="F8" s="352"/>
      <c r="G8" s="351"/>
      <c r="I8" s="115"/>
    </row>
    <row r="9" spans="2:9" s="350" customFormat="1" ht="15" customHeight="1">
      <c r="B9" s="312" t="s">
        <v>131</v>
      </c>
      <c r="C9" s="332">
        <v>3</v>
      </c>
      <c r="D9" s="60"/>
      <c r="E9" s="351"/>
      <c r="F9" s="352"/>
      <c r="G9" s="351"/>
      <c r="I9" s="115"/>
    </row>
    <row r="10" spans="2:9" s="350" customFormat="1" ht="15" customHeight="1">
      <c r="B10" s="312" t="s">
        <v>20</v>
      </c>
      <c r="C10" s="332">
        <v>4</v>
      </c>
      <c r="D10" s="60"/>
      <c r="E10" s="351"/>
      <c r="F10" s="352"/>
      <c r="G10" s="351"/>
      <c r="I10" s="115"/>
    </row>
    <row r="11" spans="2:9" s="350" customFormat="1" ht="15" customHeight="1">
      <c r="B11" s="312" t="s">
        <v>6</v>
      </c>
      <c r="C11" s="332">
        <v>5</v>
      </c>
      <c r="D11" s="60"/>
      <c r="E11" s="349"/>
      <c r="F11" s="352"/>
      <c r="G11" s="349"/>
      <c r="I11" s="115"/>
    </row>
    <row r="12" spans="2:9" s="350" customFormat="1" ht="15" customHeight="1">
      <c r="B12" s="312" t="s">
        <v>101</v>
      </c>
      <c r="C12" s="332">
        <v>6</v>
      </c>
      <c r="D12" s="60"/>
      <c r="E12" s="349"/>
      <c r="G12" s="351"/>
      <c r="I12" s="115"/>
    </row>
    <row r="13" spans="2:9" s="350" customFormat="1" ht="15" customHeight="1">
      <c r="B13" s="312" t="s">
        <v>7</v>
      </c>
      <c r="C13" s="332">
        <v>7</v>
      </c>
      <c r="D13" s="60"/>
      <c r="E13" s="349"/>
      <c r="G13" s="349"/>
      <c r="I13" s="115"/>
    </row>
    <row r="14" spans="2:9" s="350" customFormat="1" ht="15" customHeight="1">
      <c r="B14" s="230" t="s">
        <v>98</v>
      </c>
      <c r="C14" s="333"/>
      <c r="D14" s="231"/>
      <c r="E14" s="351"/>
      <c r="F14" s="352"/>
      <c r="G14" s="351"/>
      <c r="I14" s="115"/>
    </row>
    <row r="15" spans="2:9" s="350" customFormat="1" ht="15" customHeight="1">
      <c r="B15" s="312" t="s">
        <v>130</v>
      </c>
      <c r="C15" s="332">
        <v>8</v>
      </c>
      <c r="D15" s="60"/>
      <c r="E15" s="349"/>
      <c r="G15" s="349"/>
      <c r="I15" s="115"/>
    </row>
    <row r="16" spans="2:9" s="350" customFormat="1" ht="15" customHeight="1">
      <c r="B16" s="312" t="s">
        <v>12</v>
      </c>
      <c r="C16" s="332">
        <v>9</v>
      </c>
      <c r="D16" s="60"/>
      <c r="E16" s="349"/>
      <c r="G16" s="349"/>
      <c r="I16" s="115"/>
    </row>
    <row r="17" spans="2:9" s="350" customFormat="1" ht="15" customHeight="1">
      <c r="B17" s="312" t="s">
        <v>90</v>
      </c>
      <c r="C17" s="332">
        <v>10</v>
      </c>
      <c r="D17" s="60"/>
      <c r="E17" s="349"/>
      <c r="G17" s="349"/>
      <c r="I17" s="115"/>
    </row>
    <row r="18" spans="2:9" s="350" customFormat="1" ht="15" customHeight="1">
      <c r="B18" s="312" t="s">
        <v>21</v>
      </c>
      <c r="C18" s="332">
        <v>11</v>
      </c>
      <c r="D18" s="60"/>
      <c r="E18" s="349"/>
      <c r="G18" s="349"/>
      <c r="I18" s="115"/>
    </row>
    <row r="19" spans="2:9" s="350" customFormat="1" ht="15" customHeight="1">
      <c r="B19" s="312" t="s">
        <v>66</v>
      </c>
      <c r="C19" s="332">
        <v>12</v>
      </c>
      <c r="D19" s="60"/>
      <c r="E19" s="349"/>
      <c r="G19" s="349"/>
      <c r="I19" s="115"/>
    </row>
    <row r="20" spans="2:9" s="350" customFormat="1" ht="15" customHeight="1">
      <c r="B20" s="312" t="s">
        <v>62</v>
      </c>
      <c r="C20" s="332">
        <v>13</v>
      </c>
      <c r="D20" s="60"/>
      <c r="E20" s="349"/>
      <c r="G20" s="349"/>
      <c r="I20" s="115"/>
    </row>
    <row r="21" spans="2:9" s="350" customFormat="1" ht="15" customHeight="1">
      <c r="B21" s="312" t="s">
        <v>236</v>
      </c>
      <c r="C21" s="332">
        <v>14</v>
      </c>
      <c r="D21" s="60"/>
      <c r="E21" s="349"/>
      <c r="G21" s="349"/>
      <c r="I21" s="115"/>
    </row>
    <row r="22" spans="2:9" s="350" customFormat="1" ht="15" customHeight="1">
      <c r="B22" s="312" t="s">
        <v>76</v>
      </c>
      <c r="C22" s="332">
        <v>15</v>
      </c>
      <c r="D22" s="60"/>
      <c r="E22" s="349"/>
      <c r="G22" s="349"/>
      <c r="I22" s="115"/>
    </row>
    <row r="23" spans="2:9" s="350" customFormat="1" ht="15" customHeight="1">
      <c r="B23" s="230" t="s">
        <v>360</v>
      </c>
      <c r="C23" s="333"/>
      <c r="D23" s="231"/>
      <c r="E23" s="349"/>
      <c r="G23" s="349"/>
      <c r="I23" s="115"/>
    </row>
    <row r="24" spans="2:9" s="350" customFormat="1" ht="15" customHeight="1">
      <c r="B24" s="312" t="s">
        <v>88</v>
      </c>
      <c r="C24" s="332">
        <v>16</v>
      </c>
      <c r="D24" s="60"/>
      <c r="E24" s="349"/>
      <c r="G24" s="349"/>
      <c r="I24" s="115"/>
    </row>
    <row r="25" spans="2:9" s="350" customFormat="1" ht="15" customHeight="1">
      <c r="B25" s="306" t="s">
        <v>361</v>
      </c>
      <c r="C25" s="334"/>
      <c r="D25" s="60"/>
      <c r="E25" s="349"/>
      <c r="G25" s="349"/>
      <c r="I25" s="115"/>
    </row>
    <row r="26" spans="2:9" s="350" customFormat="1" ht="15" customHeight="1">
      <c r="B26" s="232" t="s">
        <v>10</v>
      </c>
      <c r="C26" s="310" t="s">
        <v>407</v>
      </c>
      <c r="D26" s="60"/>
      <c r="E26" s="349"/>
      <c r="G26" s="349"/>
      <c r="I26" s="115"/>
    </row>
    <row r="27" spans="2:9" s="350" customFormat="1" ht="15" customHeight="1">
      <c r="B27" s="232" t="s">
        <v>362</v>
      </c>
      <c r="C27" s="310" t="s">
        <v>408</v>
      </c>
      <c r="D27" s="60"/>
      <c r="E27" s="349"/>
      <c r="G27" s="349"/>
      <c r="I27" s="115"/>
    </row>
    <row r="28" spans="2:9" s="350" customFormat="1" ht="15" customHeight="1">
      <c r="B28" s="230" t="s">
        <v>102</v>
      </c>
      <c r="C28" s="333"/>
      <c r="D28" s="231"/>
      <c r="E28" s="349"/>
      <c r="G28" s="349"/>
      <c r="I28" s="115"/>
    </row>
    <row r="29" spans="2:9" s="350" customFormat="1" ht="15" customHeight="1">
      <c r="B29" s="312" t="s">
        <v>91</v>
      </c>
      <c r="C29" s="332">
        <v>17</v>
      </c>
      <c r="D29" s="60"/>
      <c r="E29" s="349"/>
      <c r="G29" s="349"/>
      <c r="I29" s="115"/>
    </row>
    <row r="30" spans="2:9" s="350" customFormat="1" ht="15" customHeight="1">
      <c r="B30" s="312" t="s">
        <v>92</v>
      </c>
      <c r="C30" s="332">
        <v>18</v>
      </c>
      <c r="D30" s="60"/>
      <c r="E30" s="349"/>
      <c r="G30" s="349"/>
      <c r="I30" s="115"/>
    </row>
    <row r="31" spans="2:9" s="350" customFormat="1" ht="15" customHeight="1">
      <c r="B31" s="312" t="s">
        <v>80</v>
      </c>
      <c r="C31" s="332">
        <v>19</v>
      </c>
      <c r="D31" s="60"/>
      <c r="E31" s="349"/>
      <c r="G31" s="349"/>
      <c r="I31" s="115"/>
    </row>
    <row r="32" spans="2:9" s="350" customFormat="1" ht="15" customHeight="1">
      <c r="B32" s="230" t="s">
        <v>237</v>
      </c>
      <c r="C32" s="333"/>
      <c r="D32" s="231"/>
      <c r="E32" s="349"/>
      <c r="G32" s="349"/>
      <c r="I32" s="115"/>
    </row>
    <row r="33" spans="2:9" s="350" customFormat="1" ht="15" customHeight="1">
      <c r="B33" s="312" t="s">
        <v>94</v>
      </c>
      <c r="C33" s="332">
        <v>20</v>
      </c>
      <c r="D33" s="60"/>
      <c r="E33" s="349"/>
      <c r="G33" s="349"/>
      <c r="I33" s="115"/>
    </row>
    <row r="34" spans="2:9" s="350" customFormat="1" ht="15" customHeight="1">
      <c r="B34" s="312" t="s">
        <v>67</v>
      </c>
      <c r="C34" s="332">
        <v>21</v>
      </c>
      <c r="D34" s="60"/>
      <c r="E34" s="349"/>
      <c r="G34" s="349"/>
      <c r="I34" s="115"/>
    </row>
    <row r="35" spans="2:9" s="350" customFormat="1" ht="15" customHeight="1">
      <c r="B35" s="312" t="s">
        <v>68</v>
      </c>
      <c r="C35" s="332">
        <v>22</v>
      </c>
      <c r="D35" s="60"/>
      <c r="E35" s="349"/>
      <c r="G35" s="349"/>
      <c r="I35" s="115"/>
    </row>
    <row r="36" spans="2:9" s="350" customFormat="1" ht="15" customHeight="1">
      <c r="B36" s="312" t="s">
        <v>101</v>
      </c>
      <c r="C36" s="332">
        <v>23</v>
      </c>
      <c r="D36" s="60"/>
      <c r="E36" s="349"/>
      <c r="G36" s="349"/>
      <c r="I36" s="115"/>
    </row>
    <row r="37" spans="2:9" s="350" customFormat="1" ht="15" customHeight="1">
      <c r="B37" s="331" t="s">
        <v>406</v>
      </c>
      <c r="C37" s="122"/>
      <c r="D37" s="231"/>
      <c r="E37" s="349"/>
      <c r="G37" s="349"/>
      <c r="I37" s="115"/>
    </row>
    <row r="38" spans="2:9" s="350" customFormat="1" ht="15" customHeight="1">
      <c r="B38" s="334"/>
      <c r="C38" s="122"/>
      <c r="D38" s="231"/>
      <c r="E38" s="349"/>
      <c r="G38" s="349"/>
      <c r="I38" s="115"/>
    </row>
    <row r="39" spans="2:9" s="350" customFormat="1" ht="15" customHeight="1">
      <c r="B39" s="334"/>
      <c r="C39" s="122"/>
      <c r="D39" s="353"/>
      <c r="E39" s="349"/>
      <c r="G39" s="349"/>
      <c r="I39" s="115"/>
    </row>
    <row r="40" spans="2:9" s="350" customFormat="1" ht="15" customHeight="1">
      <c r="B40" s="121"/>
      <c r="C40" s="121"/>
      <c r="D40" s="231"/>
      <c r="E40" s="349"/>
      <c r="G40" s="349"/>
      <c r="I40" s="115"/>
    </row>
    <row r="41" spans="2:9" s="350" customFormat="1" ht="15" customHeight="1">
      <c r="B41" s="121"/>
      <c r="C41" s="121"/>
      <c r="D41" s="231"/>
      <c r="E41" s="349"/>
      <c r="G41" s="349"/>
      <c r="I41" s="115"/>
    </row>
    <row r="42" spans="2:9" s="350" customFormat="1" ht="15" customHeight="1">
      <c r="B42" s="121"/>
      <c r="C42" s="121"/>
      <c r="D42" s="231"/>
      <c r="E42" s="349"/>
      <c r="G42" s="349"/>
      <c r="I42" s="115"/>
    </row>
  </sheetData>
  <hyperlinks>
    <hyperlink ref="B7:C7" location="F.1!A1" display="Sommaire des résultats"/>
    <hyperlink ref="B8:C8" location="F.2!A1" display="Revenus autonomes"/>
    <hyperlink ref="B9:C9" location="F.3!A1" display="Taxes à la consommation"/>
    <hyperlink ref="B10:C10" location="F.4!A1" display="Entreprises du gouvernement"/>
    <hyperlink ref="B11:C11" location="F.5!A1" display="Transferts fédéraux"/>
    <hyperlink ref="B12:C12" location="F.6!A1" display="Dépenses de missions"/>
    <hyperlink ref="B13:C13" location="F.7!A1" display="Service de la dette"/>
    <hyperlink ref="B15:C15" location="F.8!A1" display="Sommaire des résultats"/>
    <hyperlink ref="B16:C16" location="F.9!A1" display="Fonds général"/>
    <hyperlink ref="B17:C17" location="F.10!A1" display="Fonds spéciaux"/>
    <hyperlink ref="B18:C18" location="F.11!A1" display="Fonds des générations"/>
    <hyperlink ref="B19:C19" location="F.12!A1" display="Comptes à fin déterminée"/>
    <hyperlink ref="B20:C20" location="F.13!A1" display="Organismes autres que budgétaires"/>
    <hyperlink ref="B21:C21" location="F.14!A1" display="Réseaux de la santé et des services sociaux et de l’éducation"/>
    <hyperlink ref="B22:C22" location="F.15!A1" display="Dépenses financées par le régime fiscal et ajustements de consolidation"/>
    <hyperlink ref="B29:C29" location="F.17!A1" display="Dette du gouvernement du Québec"/>
    <hyperlink ref="B30:C30" location="F.18!A1" display="Dette nette du gouvernement du Québec"/>
    <hyperlink ref="B31:C31" location="F.19!A1" display="Dette représentant les déficits cumulés"/>
    <hyperlink ref="B33:C33" location="F.20!A1" display="Sommaire des résultats consolidés"/>
    <hyperlink ref="B34:C34" location="F.21!A1" display="Revenus consolidés"/>
    <hyperlink ref="B35:C35" location="F.22!A1" display="Dépenses consolidées"/>
    <hyperlink ref="B36:C36" location="F.23!A1" display="Dépenses de missions"/>
    <hyperlink ref="B33" location="'20'!A1" display="Sommaire des résultats consolidés"/>
    <hyperlink ref="B24:C24" location="F.16!A1" display="Besoins financiers nets"/>
    <hyperlink ref="B26:C26" location="enc.1!A1" display="Opérations non budgétaires"/>
    <hyperlink ref="B27:C27" location="enc.2!A1" display="Opérations de financement"/>
    <hyperlink ref="C36" location="'23'!A1" display="'23'!A1"/>
    <hyperlink ref="C35" location="'22'!A1" display="'22'!A1"/>
    <hyperlink ref="C34" location="'21'!A1" display="'21'!A1"/>
    <hyperlink ref="C29" location="'17'!A1" display="'17'!A1"/>
    <hyperlink ref="C30" location="'18'!A1" display="'18'!A1"/>
    <hyperlink ref="C31" location="'19'!A1" display="'19'!A1"/>
    <hyperlink ref="C33" location="'20'!A1" display="'20'!A1"/>
    <hyperlink ref="B29" location="'17'!A1" display="Dette du gouvernement du Québec"/>
    <hyperlink ref="B30" location="'18'!A1" display="Dette nette du gouvernement du Québec"/>
    <hyperlink ref="B31" location="'19'!A1" display="Dette représentant les déficits cumulés"/>
    <hyperlink ref="B34" location="'21'!A1" display="Revenus consolidés"/>
    <hyperlink ref="B35" location="'22'!A1" display="Dépenses consolidées"/>
    <hyperlink ref="B36" location="'23'!A1" display="Dépenses de missions"/>
    <hyperlink ref="B7" location="'1'!A1" display="Sommaire des résultats"/>
    <hyperlink ref="B8" location="'2'!A1" display="Revenus autonomes"/>
    <hyperlink ref="C7" location="'1'!A1" display="'1'!A1"/>
    <hyperlink ref="C8" location="'2'!A1" display="'2'!A1"/>
    <hyperlink ref="C9" location="'3'!A1" display="'3'!A1"/>
    <hyperlink ref="C10" location="'4'!A1" display="'4'!A1"/>
    <hyperlink ref="C11" location="'5'!A1" display="'5'!A1"/>
    <hyperlink ref="C12" location="'6'!A1" display="'6'!A1"/>
    <hyperlink ref="C13" location="'7'!A1" display="'7'!A1"/>
    <hyperlink ref="C15" location="'8'!A1" display="'8'!A1"/>
    <hyperlink ref="C16" location="'9'!A1" display="'9'!A1"/>
    <hyperlink ref="C17" location="'10'!A1" display="'10'!A1"/>
    <hyperlink ref="C18" location="'11'!A1" display="'11'!A1"/>
    <hyperlink ref="C19" location="'12'!A1" display="'12'!A1"/>
    <hyperlink ref="C20" location="'13'!A1" display="'13'!A1"/>
    <hyperlink ref="C21" location="'14'!A1" display="'14'!A1"/>
    <hyperlink ref="C22" location="'15'!A1" display="'15'!A1"/>
    <hyperlink ref="C24" location="'16'!A1" display="'16'!A1"/>
    <hyperlink ref="B9" location="'3'!A1" display="Taxes à la consommation"/>
    <hyperlink ref="B10" location="'4'!A1" display="Entreprises du gouvernement"/>
    <hyperlink ref="B11" location="'5'!A1" display="Transferts fédéraux"/>
    <hyperlink ref="B12" location="'6'!A1" display="Dépenses de missions"/>
    <hyperlink ref="B13" location="'7'!A1" display="Service de la dette"/>
    <hyperlink ref="B15" location="'8'!A1" display="Sommaire des résultats"/>
    <hyperlink ref="B16" location="'9'!A1" display="Fonds général"/>
    <hyperlink ref="B17" location="'10'!A1" display="Fonds spéciaux"/>
    <hyperlink ref="B18" location="'11'!A1" display="Fonds des générations"/>
    <hyperlink ref="B19" location="'12'!A1" display="Comptes à fin déterminée"/>
    <hyperlink ref="B20" location="'13'!A1" display="Organismes autres que budgétaires"/>
    <hyperlink ref="B21" location="'14'!A1" display="Réseaux de la santé et des services sociaux et de l’éducation"/>
    <hyperlink ref="B22" location="'15'!A1" display="Dépenses financées par le régime fiscal et ajustements de consolidation"/>
    <hyperlink ref="B24" location="'16'!A1" display="Besoins financiers nets"/>
  </hyperlinks>
  <pageMargins left="0.43307086614173229" right="0.23622047244094491" top="0.74803149606299213" bottom="0.74803149606299213" header="0.31496062992125984" footer="0.31496062992125984"/>
  <pageSetup scale="86"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N111"/>
  <sheetViews>
    <sheetView zoomScaleNormal="100" workbookViewId="0"/>
  </sheetViews>
  <sheetFormatPr baseColWidth="10" defaultColWidth="11.42578125" defaultRowHeight="12.75"/>
  <cols>
    <col min="1" max="1" width="9.85546875" style="114" customWidth="1"/>
    <col min="2" max="2" width="10.140625" style="114" customWidth="1"/>
    <col min="3" max="3" width="2" style="114" customWidth="1"/>
    <col min="4" max="4" width="9.28515625" style="114" customWidth="1"/>
    <col min="5" max="5" width="2" style="114" customWidth="1"/>
    <col min="6" max="6" width="21.85546875" style="114" customWidth="1"/>
    <col min="7" max="7" width="2.28515625" style="114" customWidth="1"/>
    <col min="8" max="8" width="12.140625" style="114" customWidth="1"/>
    <col min="9" max="9" width="2.140625" style="114" customWidth="1"/>
    <col min="10" max="10" width="9.42578125" style="114" customWidth="1"/>
    <col min="11" max="11" width="10.85546875" style="114" customWidth="1"/>
    <col min="12" max="12" width="11.42578125" style="114" customWidth="1"/>
    <col min="13" max="16384" width="11.42578125" style="114"/>
  </cols>
  <sheetData>
    <row r="1" spans="1:13" s="51" customFormat="1" ht="13.5" customHeight="1">
      <c r="A1" s="433" t="s">
        <v>238</v>
      </c>
      <c r="B1" s="433"/>
      <c r="C1" s="433"/>
      <c r="D1" s="433"/>
      <c r="E1" s="433"/>
      <c r="F1" s="433"/>
      <c r="G1" s="433"/>
      <c r="H1" s="433"/>
      <c r="I1" s="433"/>
      <c r="J1" s="433"/>
      <c r="K1" s="433"/>
    </row>
    <row r="2" spans="1:13" s="52" customFormat="1" ht="13.5" customHeight="1">
      <c r="A2" s="115" t="s">
        <v>422</v>
      </c>
      <c r="B2" s="18"/>
      <c r="C2" s="18"/>
      <c r="D2" s="51"/>
      <c r="E2" s="51"/>
      <c r="F2" s="51"/>
      <c r="G2" s="51"/>
      <c r="H2" s="51"/>
      <c r="I2" s="51"/>
      <c r="J2" s="51"/>
    </row>
    <row r="3" spans="1:13" s="52" customFormat="1" ht="12.75" customHeight="1">
      <c r="A3" s="53"/>
      <c r="B3" s="53"/>
      <c r="C3" s="53"/>
      <c r="D3" s="53"/>
      <c r="E3" s="54"/>
      <c r="F3" s="54"/>
      <c r="G3" s="54"/>
      <c r="H3" s="54"/>
      <c r="I3" s="54"/>
      <c r="J3" s="54"/>
    </row>
    <row r="4" spans="1:13" s="115" customFormat="1" ht="13.5" customHeight="1">
      <c r="A4" s="478" t="s">
        <v>91</v>
      </c>
      <c r="B4" s="478"/>
      <c r="C4" s="478"/>
      <c r="D4" s="478"/>
      <c r="E4" s="478"/>
      <c r="F4" s="478"/>
      <c r="G4" s="478"/>
      <c r="H4" s="478"/>
      <c r="I4" s="478"/>
      <c r="J4" s="478"/>
      <c r="K4" s="478"/>
    </row>
    <row r="5" spans="1:13" s="115" customFormat="1" ht="14.25" customHeight="1" thickBot="1">
      <c r="A5" s="479"/>
      <c r="B5" s="479"/>
      <c r="C5" s="479"/>
      <c r="D5" s="479"/>
      <c r="E5" s="479"/>
      <c r="F5" s="479"/>
      <c r="G5" s="479"/>
      <c r="H5" s="479"/>
      <c r="I5" s="479"/>
      <c r="J5" s="479"/>
      <c r="K5" s="479"/>
    </row>
    <row r="6" spans="1:13" s="115" customFormat="1" ht="33.75" customHeight="1">
      <c r="A6" s="38"/>
      <c r="B6" s="456" t="s">
        <v>119</v>
      </c>
      <c r="C6" s="456"/>
      <c r="D6" s="456"/>
      <c r="E6" s="38"/>
      <c r="F6" s="16" t="s">
        <v>417</v>
      </c>
      <c r="G6" s="405" t="s">
        <v>179</v>
      </c>
      <c r="H6" s="406" t="s">
        <v>118</v>
      </c>
      <c r="I6" s="407"/>
      <c r="J6" s="480" t="s">
        <v>120</v>
      </c>
      <c r="K6" s="480"/>
    </row>
    <row r="7" spans="1:13" s="115" customFormat="1" ht="22.5">
      <c r="A7" s="81"/>
      <c r="B7" s="37" t="s">
        <v>72</v>
      </c>
      <c r="C7" s="37"/>
      <c r="D7" s="37" t="s">
        <v>73</v>
      </c>
      <c r="E7" s="81"/>
      <c r="F7" s="37" t="s">
        <v>72</v>
      </c>
      <c r="G7" s="408"/>
      <c r="H7" s="37" t="s">
        <v>72</v>
      </c>
      <c r="I7" s="409"/>
      <c r="J7" s="37" t="s">
        <v>72</v>
      </c>
      <c r="K7" s="37" t="s">
        <v>73</v>
      </c>
    </row>
    <row r="8" spans="1:13" s="115" customFormat="1" ht="24" customHeight="1">
      <c r="A8" s="344" t="s">
        <v>74</v>
      </c>
      <c r="B8" s="119"/>
      <c r="C8" s="119"/>
      <c r="D8" s="119"/>
      <c r="E8" s="119"/>
      <c r="F8" s="119"/>
      <c r="G8" s="323"/>
      <c r="H8" s="476" t="s">
        <v>441</v>
      </c>
      <c r="I8" s="476"/>
      <c r="J8" s="476"/>
      <c r="K8" s="476"/>
    </row>
    <row r="9" spans="1:13" s="210" customFormat="1" ht="11.25" customHeight="1">
      <c r="A9" s="39" t="s">
        <v>240</v>
      </c>
      <c r="B9" s="175">
        <v>206413</v>
      </c>
      <c r="C9" s="175"/>
      <c r="D9" s="177">
        <v>49.3</v>
      </c>
      <c r="E9" s="175"/>
      <c r="F9" s="175">
        <v>22734</v>
      </c>
      <c r="G9" s="175"/>
      <c r="H9" s="175">
        <v>-15886</v>
      </c>
      <c r="I9" s="175"/>
      <c r="J9" s="175">
        <v>213261</v>
      </c>
      <c r="K9" s="179">
        <v>50.9</v>
      </c>
      <c r="M9" s="410"/>
    </row>
    <row r="10" spans="1:13" s="210" customFormat="1" ht="11.25" customHeight="1">
      <c r="A10" s="39" t="s">
        <v>105</v>
      </c>
      <c r="B10" s="175">
        <v>199822</v>
      </c>
      <c r="C10" s="175"/>
      <c r="D10" s="177">
        <v>49.3</v>
      </c>
      <c r="E10" s="175"/>
      <c r="F10" s="175">
        <v>24054</v>
      </c>
      <c r="G10" s="175"/>
      <c r="H10" s="175">
        <v>-13052</v>
      </c>
      <c r="I10" s="175"/>
      <c r="J10" s="175">
        <v>210824</v>
      </c>
      <c r="K10" s="179">
        <v>52</v>
      </c>
      <c r="M10" s="410"/>
    </row>
    <row r="11" spans="1:13" s="210" customFormat="1" ht="11.25" customHeight="1">
      <c r="A11" s="39" t="s">
        <v>104</v>
      </c>
      <c r="B11" s="175">
        <v>192649</v>
      </c>
      <c r="C11" s="175"/>
      <c r="D11" s="177">
        <v>49.1</v>
      </c>
      <c r="E11" s="175"/>
      <c r="F11" s="175">
        <v>24868</v>
      </c>
      <c r="G11" s="175"/>
      <c r="H11" s="175">
        <v>-10564</v>
      </c>
      <c r="I11" s="175"/>
      <c r="J11" s="175">
        <v>206953</v>
      </c>
      <c r="K11" s="179">
        <v>52.7</v>
      </c>
      <c r="M11" s="410"/>
    </row>
    <row r="12" spans="1:13" s="115" customFormat="1" ht="11.25" customHeight="1">
      <c r="A12" s="39" t="s">
        <v>103</v>
      </c>
      <c r="B12" s="175">
        <v>185124</v>
      </c>
      <c r="C12" s="175"/>
      <c r="D12" s="177">
        <v>48.6</v>
      </c>
      <c r="E12" s="175"/>
      <c r="F12" s="175">
        <v>26745</v>
      </c>
      <c r="G12" s="175"/>
      <c r="H12" s="175">
        <v>-8522</v>
      </c>
      <c r="I12" s="175"/>
      <c r="J12" s="175">
        <v>203347</v>
      </c>
      <c r="K12" s="179">
        <v>53.4</v>
      </c>
      <c r="M12" s="410"/>
    </row>
    <row r="13" spans="1:13" s="115" customFormat="1" ht="11.25" customHeight="1">
      <c r="A13" s="39" t="s">
        <v>81</v>
      </c>
      <c r="B13" s="175">
        <v>182723</v>
      </c>
      <c r="C13" s="175"/>
      <c r="D13" s="177">
        <v>49.2</v>
      </c>
      <c r="E13" s="175"/>
      <c r="F13" s="175">
        <v>28172</v>
      </c>
      <c r="G13" s="178"/>
      <c r="H13" s="175">
        <v>-6938</v>
      </c>
      <c r="I13" s="178"/>
      <c r="J13" s="175">
        <v>203957</v>
      </c>
      <c r="K13" s="179">
        <v>54.9</v>
      </c>
      <c r="M13" s="410"/>
    </row>
    <row r="14" spans="1:13" s="115" customFormat="1" ht="11.25" customHeight="1">
      <c r="A14" s="39" t="s">
        <v>78</v>
      </c>
      <c r="B14" s="175">
        <v>174794</v>
      </c>
      <c r="C14" s="176"/>
      <c r="D14" s="177">
        <v>48</v>
      </c>
      <c r="E14" s="175"/>
      <c r="F14" s="175">
        <v>28672</v>
      </c>
      <c r="G14" s="178"/>
      <c r="H14" s="175">
        <v>-5659</v>
      </c>
      <c r="I14" s="178"/>
      <c r="J14" s="175">
        <v>197807</v>
      </c>
      <c r="K14" s="179">
        <v>54.3</v>
      </c>
      <c r="M14" s="410"/>
    </row>
    <row r="15" spans="1:13" s="115" customFormat="1" ht="11.25" customHeight="1">
      <c r="A15" s="39" t="s">
        <v>60</v>
      </c>
      <c r="B15" s="175">
        <v>168612</v>
      </c>
      <c r="C15" s="175"/>
      <c r="D15" s="177">
        <v>47.6</v>
      </c>
      <c r="E15" s="175"/>
      <c r="F15" s="175">
        <v>28492</v>
      </c>
      <c r="G15" s="178"/>
      <c r="H15" s="175">
        <v>-5238</v>
      </c>
      <c r="I15" s="178"/>
      <c r="J15" s="175">
        <v>191866</v>
      </c>
      <c r="K15" s="179">
        <v>54.2</v>
      </c>
      <c r="M15" s="410"/>
    </row>
    <row r="16" spans="1:13" s="115" customFormat="1" ht="11.25" customHeight="1">
      <c r="A16" s="39" t="s">
        <v>4</v>
      </c>
      <c r="B16" s="175">
        <v>158887</v>
      </c>
      <c r="C16" s="175"/>
      <c r="D16" s="177">
        <v>46.1</v>
      </c>
      <c r="E16" s="175"/>
      <c r="F16" s="175">
        <v>28774</v>
      </c>
      <c r="G16" s="178"/>
      <c r="H16" s="175">
        <v>-4277</v>
      </c>
      <c r="I16" s="178"/>
      <c r="J16" s="175">
        <v>183384</v>
      </c>
      <c r="K16" s="179">
        <v>53.2</v>
      </c>
      <c r="M16" s="410"/>
    </row>
    <row r="17" spans="1:14" s="115" customFormat="1" ht="11.25" customHeight="1">
      <c r="A17" s="39" t="s">
        <v>3</v>
      </c>
      <c r="B17" s="175">
        <v>147748</v>
      </c>
      <c r="C17" s="175"/>
      <c r="D17" s="177">
        <v>45</v>
      </c>
      <c r="E17" s="175"/>
      <c r="F17" s="175">
        <v>29125</v>
      </c>
      <c r="G17" s="175"/>
      <c r="H17" s="175">
        <v>-3437</v>
      </c>
      <c r="I17" s="175"/>
      <c r="J17" s="175">
        <v>173436</v>
      </c>
      <c r="K17" s="179">
        <v>52.9</v>
      </c>
      <c r="M17" s="410"/>
    </row>
    <row r="18" spans="1:14" s="115" customFormat="1" ht="11.25" customHeight="1">
      <c r="A18" s="39" t="s">
        <v>2</v>
      </c>
      <c r="B18" s="175">
        <v>136074</v>
      </c>
      <c r="C18" s="175"/>
      <c r="D18" s="177">
        <v>43.3</v>
      </c>
      <c r="E18" s="175"/>
      <c r="F18" s="175">
        <v>29921</v>
      </c>
      <c r="G18" s="175"/>
      <c r="H18" s="175">
        <v>-2677</v>
      </c>
      <c r="I18" s="175"/>
      <c r="J18" s="175">
        <v>163318</v>
      </c>
      <c r="K18" s="179">
        <v>51.9</v>
      </c>
      <c r="M18" s="410"/>
    </row>
    <row r="19" spans="1:14" s="115" customFormat="1" ht="11.25" customHeight="1">
      <c r="A19" s="43" t="s">
        <v>220</v>
      </c>
      <c r="B19" s="175">
        <v>129745</v>
      </c>
      <c r="C19" s="175"/>
      <c r="D19" s="177">
        <v>41.3</v>
      </c>
      <c r="E19" s="180"/>
      <c r="F19" s="175">
        <v>29837</v>
      </c>
      <c r="G19" s="175"/>
      <c r="H19" s="175">
        <v>-1952</v>
      </c>
      <c r="I19" s="175"/>
      <c r="J19" s="261">
        <v>157630</v>
      </c>
      <c r="K19" s="179">
        <v>50.1</v>
      </c>
      <c r="M19" s="410"/>
    </row>
    <row r="20" spans="1:14" s="115" customFormat="1" ht="23.25" customHeight="1">
      <c r="A20" s="344" t="s">
        <v>221</v>
      </c>
      <c r="B20" s="119"/>
      <c r="C20" s="119"/>
      <c r="D20" s="119"/>
      <c r="E20" s="119"/>
      <c r="F20" s="119"/>
      <c r="G20" s="63"/>
      <c r="H20" s="481" t="s">
        <v>214</v>
      </c>
      <c r="I20" s="481"/>
      <c r="J20" s="481"/>
      <c r="K20" s="481"/>
      <c r="M20" s="410"/>
      <c r="N20" s="324"/>
    </row>
    <row r="21" spans="1:14" s="115" customFormat="1" ht="14.25" customHeight="1">
      <c r="A21" s="39" t="s">
        <v>220</v>
      </c>
      <c r="B21" s="175">
        <v>124629</v>
      </c>
      <c r="C21" s="175"/>
      <c r="D21" s="177">
        <v>39.6</v>
      </c>
      <c r="E21" s="175"/>
      <c r="F21" s="175">
        <v>29837</v>
      </c>
      <c r="G21" s="175"/>
      <c r="H21" s="175">
        <v>-1952</v>
      </c>
      <c r="I21" s="175"/>
      <c r="J21" s="175">
        <v>152514</v>
      </c>
      <c r="K21" s="179">
        <v>48.5</v>
      </c>
      <c r="M21" s="410"/>
    </row>
    <row r="22" spans="1:14" s="115" customFormat="1" ht="11.25" customHeight="1">
      <c r="A22" s="39" t="s">
        <v>1</v>
      </c>
      <c r="B22" s="175">
        <v>118032</v>
      </c>
      <c r="C22" s="175"/>
      <c r="D22" s="177">
        <v>38.6</v>
      </c>
      <c r="E22" s="175"/>
      <c r="F22" s="175">
        <v>32426</v>
      </c>
      <c r="G22" s="175"/>
      <c r="H22" s="175">
        <v>-1233</v>
      </c>
      <c r="I22" s="175"/>
      <c r="J22" s="175">
        <v>149225</v>
      </c>
      <c r="K22" s="179">
        <v>48.8</v>
      </c>
      <c r="M22" s="410"/>
    </row>
    <row r="23" spans="1:14" s="115" customFormat="1" ht="11.25" customHeight="1">
      <c r="A23" s="39" t="s">
        <v>59</v>
      </c>
      <c r="B23" s="175">
        <v>110412</v>
      </c>
      <c r="C23" s="175"/>
      <c r="D23" s="177">
        <v>38</v>
      </c>
      <c r="E23" s="175"/>
      <c r="F23" s="175">
        <v>34677</v>
      </c>
      <c r="G23" s="175"/>
      <c r="H23" s="175">
        <v>-584</v>
      </c>
      <c r="I23" s="175"/>
      <c r="J23" s="175">
        <v>144505</v>
      </c>
      <c r="K23" s="179">
        <v>49.7</v>
      </c>
      <c r="M23" s="410"/>
    </row>
    <row r="24" spans="1:14" s="115" customFormat="1" ht="11.25" customHeight="1">
      <c r="A24" s="39" t="s">
        <v>58</v>
      </c>
      <c r="B24" s="175">
        <v>103339</v>
      </c>
      <c r="C24" s="175"/>
      <c r="D24" s="177">
        <v>36.9</v>
      </c>
      <c r="E24" s="175"/>
      <c r="F24" s="175">
        <v>36389</v>
      </c>
      <c r="G24" s="175"/>
      <c r="H24" s="175"/>
      <c r="I24" s="175"/>
      <c r="J24" s="175">
        <v>139728</v>
      </c>
      <c r="K24" s="179">
        <v>49.9</v>
      </c>
      <c r="M24" s="410"/>
    </row>
    <row r="25" spans="1:14" s="115" customFormat="1" ht="11.25" customHeight="1">
      <c r="A25" s="39" t="s">
        <v>57</v>
      </c>
      <c r="B25" s="175">
        <v>98842</v>
      </c>
      <c r="C25" s="175"/>
      <c r="D25" s="177">
        <v>36.4</v>
      </c>
      <c r="E25" s="175"/>
      <c r="F25" s="175">
        <v>38052</v>
      </c>
      <c r="G25" s="175"/>
      <c r="H25" s="175"/>
      <c r="I25" s="175"/>
      <c r="J25" s="175">
        <v>136894</v>
      </c>
      <c r="K25" s="179">
        <v>50.4</v>
      </c>
      <c r="M25" s="410"/>
    </row>
    <row r="26" spans="1:14" s="115" customFormat="1" ht="11.25" customHeight="1">
      <c r="A26" s="39" t="s">
        <v>56</v>
      </c>
      <c r="B26" s="175">
        <v>93325</v>
      </c>
      <c r="C26" s="175"/>
      <c r="D26" s="177">
        <v>36</v>
      </c>
      <c r="E26" s="175"/>
      <c r="F26" s="175">
        <v>39906</v>
      </c>
      <c r="G26" s="175"/>
      <c r="H26" s="175"/>
      <c r="I26" s="175"/>
      <c r="J26" s="175">
        <v>133231</v>
      </c>
      <c r="K26" s="179">
        <v>51.4</v>
      </c>
      <c r="M26" s="410"/>
    </row>
    <row r="27" spans="1:14" s="115" customFormat="1" ht="11.25" customHeight="1">
      <c r="A27" s="39" t="s">
        <v>55</v>
      </c>
      <c r="B27" s="175">
        <v>89083</v>
      </c>
      <c r="C27" s="175"/>
      <c r="D27" s="177">
        <v>35.700000000000003</v>
      </c>
      <c r="E27" s="175"/>
      <c r="F27" s="175">
        <v>40052</v>
      </c>
      <c r="G27" s="175"/>
      <c r="H27" s="175"/>
      <c r="I27" s="175"/>
      <c r="J27" s="175">
        <v>129135</v>
      </c>
      <c r="K27" s="179">
        <v>51.7</v>
      </c>
      <c r="M27" s="410"/>
    </row>
    <row r="28" spans="1:14" s="115" customFormat="1" ht="11.25" customHeight="1">
      <c r="A28" s="39" t="s">
        <v>54</v>
      </c>
      <c r="B28" s="175">
        <v>84451</v>
      </c>
      <c r="C28" s="175"/>
      <c r="D28" s="177">
        <v>35.4</v>
      </c>
      <c r="E28" s="175"/>
      <c r="F28" s="175">
        <v>39461</v>
      </c>
      <c r="G28" s="175"/>
      <c r="H28" s="175"/>
      <c r="I28" s="175"/>
      <c r="J28" s="175">
        <v>123912</v>
      </c>
      <c r="K28" s="179">
        <v>51.9</v>
      </c>
      <c r="L28" s="62"/>
      <c r="M28" s="410"/>
    </row>
    <row r="29" spans="1:14" s="115" customFormat="1" ht="11.25" customHeight="1">
      <c r="A29" s="39" t="s">
        <v>53</v>
      </c>
      <c r="B29" s="175">
        <v>80108</v>
      </c>
      <c r="C29" s="175"/>
      <c r="D29" s="177">
        <v>34.799999999999997</v>
      </c>
      <c r="E29" s="175"/>
      <c r="F29" s="175">
        <v>40454</v>
      </c>
      <c r="G29" s="175"/>
      <c r="H29" s="175"/>
      <c r="I29" s="175"/>
      <c r="J29" s="175">
        <v>120562</v>
      </c>
      <c r="K29" s="179">
        <v>52.4</v>
      </c>
      <c r="L29" s="62"/>
      <c r="M29" s="410"/>
    </row>
    <row r="30" spans="1:14" s="115" customFormat="1" ht="11.25" customHeight="1">
      <c r="A30" s="39" t="s">
        <v>52</v>
      </c>
      <c r="B30" s="175">
        <v>76166</v>
      </c>
      <c r="C30" s="175"/>
      <c r="D30" s="177">
        <v>35.4</v>
      </c>
      <c r="E30" s="175"/>
      <c r="F30" s="175">
        <v>40595</v>
      </c>
      <c r="G30" s="175"/>
      <c r="H30" s="175"/>
      <c r="I30" s="175"/>
      <c r="J30" s="175">
        <v>116761</v>
      </c>
      <c r="K30" s="179">
        <v>54.2</v>
      </c>
      <c r="L30" s="62"/>
      <c r="M30" s="410"/>
    </row>
    <row r="31" spans="1:14" s="115" customFormat="1" ht="11.25" customHeight="1">
      <c r="A31" s="39" t="s">
        <v>51</v>
      </c>
      <c r="B31" s="175">
        <v>73803</v>
      </c>
      <c r="C31" s="175"/>
      <c r="D31" s="177">
        <v>36.799999999999997</v>
      </c>
      <c r="E31" s="175"/>
      <c r="F31" s="175">
        <v>41629</v>
      </c>
      <c r="G31" s="175"/>
      <c r="H31" s="175"/>
      <c r="I31" s="175"/>
      <c r="J31" s="175">
        <v>115432</v>
      </c>
      <c r="K31" s="179">
        <v>57.6</v>
      </c>
      <c r="L31" s="62"/>
      <c r="M31" s="410"/>
    </row>
    <row r="32" spans="1:14" s="115" customFormat="1" ht="11.25" customHeight="1">
      <c r="A32" s="39" t="s">
        <v>50</v>
      </c>
      <c r="B32" s="175">
        <v>69995</v>
      </c>
      <c r="C32" s="175"/>
      <c r="D32" s="177">
        <v>36.299999999999997</v>
      </c>
      <c r="E32" s="175"/>
      <c r="F32" s="175">
        <v>41530</v>
      </c>
      <c r="G32" s="175"/>
      <c r="H32" s="175"/>
      <c r="I32" s="175"/>
      <c r="J32" s="325">
        <v>111525</v>
      </c>
      <c r="K32" s="179">
        <v>57.8</v>
      </c>
      <c r="L32" s="62"/>
      <c r="M32" s="410"/>
    </row>
    <row r="33" spans="1:14" s="115" customFormat="1" ht="33.75" customHeight="1">
      <c r="A33" s="344" t="s">
        <v>223</v>
      </c>
      <c r="B33" s="344"/>
      <c r="C33" s="344"/>
      <c r="D33" s="344"/>
      <c r="E33" s="344"/>
      <c r="F33" s="344"/>
      <c r="G33" s="326"/>
      <c r="H33" s="476" t="s">
        <v>215</v>
      </c>
      <c r="I33" s="476"/>
      <c r="J33" s="476"/>
      <c r="K33" s="476"/>
      <c r="M33" s="410"/>
      <c r="N33" s="323"/>
    </row>
    <row r="34" spans="1:14" s="115" customFormat="1" ht="11.25" customHeight="1">
      <c r="A34" s="39" t="s">
        <v>49</v>
      </c>
      <c r="B34" s="175">
        <v>52625</v>
      </c>
      <c r="C34" s="175"/>
      <c r="D34" s="177">
        <v>28.5</v>
      </c>
      <c r="E34" s="175"/>
      <c r="F34" s="175">
        <v>25461</v>
      </c>
      <c r="G34" s="175"/>
      <c r="H34" s="175"/>
      <c r="I34" s="175"/>
      <c r="J34" s="175">
        <v>78086</v>
      </c>
      <c r="K34" s="179">
        <v>42.3</v>
      </c>
      <c r="L34" s="62"/>
      <c r="M34" s="410"/>
    </row>
    <row r="35" spans="1:14" s="115" customFormat="1" ht="11.25" customHeight="1">
      <c r="A35" s="39" t="s">
        <v>48</v>
      </c>
      <c r="B35" s="175">
        <v>52886</v>
      </c>
      <c r="C35" s="175"/>
      <c r="D35" s="177">
        <v>29.1</v>
      </c>
      <c r="E35" s="175"/>
      <c r="F35" s="175">
        <v>23624</v>
      </c>
      <c r="G35" s="175"/>
      <c r="H35" s="175"/>
      <c r="I35" s="175"/>
      <c r="J35" s="175">
        <v>76510</v>
      </c>
      <c r="K35" s="179">
        <v>42.2</v>
      </c>
      <c r="L35" s="62"/>
      <c r="M35" s="410"/>
    </row>
    <row r="36" spans="1:14" s="115" customFormat="1" ht="11.25" customHeight="1">
      <c r="A36" s="39" t="s">
        <v>47</v>
      </c>
      <c r="B36" s="175">
        <v>52468</v>
      </c>
      <c r="C36" s="175"/>
      <c r="D36" s="177">
        <v>30.1</v>
      </c>
      <c r="E36" s="175"/>
      <c r="F36" s="175">
        <v>21997</v>
      </c>
      <c r="G36" s="175"/>
      <c r="H36" s="175"/>
      <c r="I36" s="175"/>
      <c r="J36" s="175">
        <v>74465</v>
      </c>
      <c r="K36" s="179">
        <v>42.8</v>
      </c>
      <c r="L36" s="62"/>
      <c r="M36" s="410"/>
    </row>
    <row r="37" spans="1:14" s="115" customFormat="1" ht="11.25" customHeight="1">
      <c r="A37" s="39" t="s">
        <v>46</v>
      </c>
      <c r="B37" s="175">
        <v>45160</v>
      </c>
      <c r="C37" s="175"/>
      <c r="D37" s="177">
        <v>27.4</v>
      </c>
      <c r="E37" s="175"/>
      <c r="F37" s="175">
        <v>20483</v>
      </c>
      <c r="G37" s="175"/>
      <c r="H37" s="175"/>
      <c r="I37" s="175"/>
      <c r="J37" s="175">
        <v>65643</v>
      </c>
      <c r="K37" s="179">
        <v>39.799999999999997</v>
      </c>
      <c r="M37" s="410"/>
    </row>
    <row r="38" spans="1:14" s="115" customFormat="1" ht="11.25" customHeight="1">
      <c r="A38" s="39" t="s">
        <v>45</v>
      </c>
      <c r="B38" s="175">
        <v>39231</v>
      </c>
      <c r="C38" s="175"/>
      <c r="D38" s="177">
        <v>24.4</v>
      </c>
      <c r="E38" s="175"/>
      <c r="F38" s="175">
        <v>19668</v>
      </c>
      <c r="G38" s="175"/>
      <c r="H38" s="175"/>
      <c r="I38" s="175"/>
      <c r="J38" s="175">
        <v>58899</v>
      </c>
      <c r="K38" s="179">
        <v>36.6</v>
      </c>
      <c r="M38" s="410"/>
    </row>
    <row r="39" spans="1:14" s="115" customFormat="1" ht="11.25" customHeight="1">
      <c r="A39" s="39" t="s">
        <v>44</v>
      </c>
      <c r="B39" s="175">
        <v>33106</v>
      </c>
      <c r="C39" s="175"/>
      <c r="D39" s="177">
        <v>21</v>
      </c>
      <c r="E39" s="175"/>
      <c r="F39" s="175">
        <v>18143</v>
      </c>
      <c r="G39" s="175"/>
      <c r="H39" s="175"/>
      <c r="I39" s="175"/>
      <c r="J39" s="175">
        <v>51249</v>
      </c>
      <c r="K39" s="179">
        <v>32.5</v>
      </c>
      <c r="M39" s="410"/>
    </row>
    <row r="40" spans="1:14" s="115" customFormat="1" ht="11.25" customHeight="1">
      <c r="A40" s="39" t="s">
        <v>43</v>
      </c>
      <c r="B40" s="175">
        <v>29637</v>
      </c>
      <c r="C40" s="175"/>
      <c r="D40" s="177">
        <v>19</v>
      </c>
      <c r="E40" s="175"/>
      <c r="F40" s="175">
        <v>16227</v>
      </c>
      <c r="G40" s="175"/>
      <c r="H40" s="175"/>
      <c r="I40" s="175"/>
      <c r="J40" s="175">
        <v>45864</v>
      </c>
      <c r="K40" s="179">
        <v>29.5</v>
      </c>
      <c r="M40" s="410"/>
    </row>
    <row r="41" spans="1:14" s="115" customFormat="1" ht="11.25" customHeight="1">
      <c r="A41" s="39" t="s">
        <v>42</v>
      </c>
      <c r="B41" s="175">
        <v>27699</v>
      </c>
      <c r="C41" s="175"/>
      <c r="D41" s="177">
        <v>18.399999999999999</v>
      </c>
      <c r="E41" s="175"/>
      <c r="F41" s="175">
        <v>14320</v>
      </c>
      <c r="G41" s="175"/>
      <c r="H41" s="175"/>
      <c r="I41" s="175"/>
      <c r="J41" s="175">
        <v>42019</v>
      </c>
      <c r="K41" s="179">
        <v>28</v>
      </c>
      <c r="M41" s="410"/>
    </row>
    <row r="42" spans="1:14" s="115" customFormat="1" ht="11.25" customHeight="1">
      <c r="A42" s="39" t="s">
        <v>41</v>
      </c>
      <c r="B42" s="175">
        <v>27091</v>
      </c>
      <c r="C42" s="175"/>
      <c r="D42" s="177">
        <v>18.899999999999999</v>
      </c>
      <c r="E42" s="175"/>
      <c r="F42" s="175">
        <v>12597</v>
      </c>
      <c r="G42" s="175"/>
      <c r="H42" s="175"/>
      <c r="I42" s="175"/>
      <c r="J42" s="175">
        <v>39688</v>
      </c>
      <c r="K42" s="179">
        <v>27.7</v>
      </c>
      <c r="M42" s="410"/>
    </row>
    <row r="43" spans="1:14" ht="11.25" customHeight="1">
      <c r="A43" s="39" t="s">
        <v>40</v>
      </c>
      <c r="B43" s="181">
        <v>26819</v>
      </c>
      <c r="C43" s="181"/>
      <c r="D43" s="177">
        <v>20.399999999999999</v>
      </c>
      <c r="E43" s="182"/>
      <c r="F43" s="175">
        <v>10883</v>
      </c>
      <c r="G43" s="182"/>
      <c r="H43" s="182"/>
      <c r="I43" s="182"/>
      <c r="J43" s="175">
        <v>37702</v>
      </c>
      <c r="K43" s="179">
        <v>28.7</v>
      </c>
      <c r="L43" s="115"/>
      <c r="M43" s="341"/>
    </row>
    <row r="44" spans="1:14" ht="11.25" customHeight="1">
      <c r="A44" s="39" t="s">
        <v>39</v>
      </c>
      <c r="B44" s="181">
        <v>25606</v>
      </c>
      <c r="C44" s="181"/>
      <c r="D44" s="177">
        <v>21.4</v>
      </c>
      <c r="E44" s="182"/>
      <c r="F44" s="175">
        <v>9353</v>
      </c>
      <c r="G44" s="182"/>
      <c r="H44" s="182"/>
      <c r="I44" s="182"/>
      <c r="J44" s="175">
        <v>34959</v>
      </c>
      <c r="K44" s="179">
        <v>29.2</v>
      </c>
      <c r="L44" s="115"/>
      <c r="M44" s="341"/>
    </row>
    <row r="45" spans="1:14" ht="11.25" customHeight="1">
      <c r="A45" s="39" t="s">
        <v>38</v>
      </c>
      <c r="B45" s="181">
        <v>23633</v>
      </c>
      <c r="C45" s="181"/>
      <c r="D45" s="177">
        <v>21.5</v>
      </c>
      <c r="E45" s="182"/>
      <c r="F45" s="175">
        <v>7998</v>
      </c>
      <c r="G45" s="182"/>
      <c r="H45" s="182"/>
      <c r="I45" s="182"/>
      <c r="J45" s="175">
        <v>31631</v>
      </c>
      <c r="K45" s="179">
        <v>28.7</v>
      </c>
      <c r="L45" s="115"/>
      <c r="M45" s="341"/>
    </row>
    <row r="46" spans="1:14" ht="11.25" customHeight="1">
      <c r="A46" s="39" t="s">
        <v>37</v>
      </c>
      <c r="B46" s="181">
        <v>21216</v>
      </c>
      <c r="C46" s="181"/>
      <c r="D46" s="177">
        <v>20.6</v>
      </c>
      <c r="E46" s="182"/>
      <c r="F46" s="175">
        <v>6729</v>
      </c>
      <c r="G46" s="182"/>
      <c r="H46" s="182"/>
      <c r="I46" s="182"/>
      <c r="J46" s="175">
        <v>27945</v>
      </c>
      <c r="K46" s="179">
        <v>27.1</v>
      </c>
      <c r="L46" s="115"/>
      <c r="M46" s="341"/>
    </row>
    <row r="47" spans="1:14" ht="11.25" customHeight="1">
      <c r="A47" s="39" t="s">
        <v>36</v>
      </c>
      <c r="B47" s="181">
        <v>18880</v>
      </c>
      <c r="C47" s="181"/>
      <c r="D47" s="177">
        <v>20.100000000000001</v>
      </c>
      <c r="E47" s="182"/>
      <c r="F47" s="175">
        <v>5545</v>
      </c>
      <c r="G47" s="182"/>
      <c r="H47" s="182"/>
      <c r="I47" s="182"/>
      <c r="J47" s="175">
        <v>24425</v>
      </c>
      <c r="K47" s="179">
        <v>26</v>
      </c>
      <c r="L47" s="115"/>
      <c r="M47" s="341"/>
    </row>
    <row r="48" spans="1:14" ht="11.25" customHeight="1">
      <c r="A48" s="39" t="s">
        <v>35</v>
      </c>
      <c r="B48" s="181">
        <v>16485</v>
      </c>
      <c r="C48" s="181"/>
      <c r="D48" s="177">
        <v>18.899999999999999</v>
      </c>
      <c r="E48" s="182"/>
      <c r="F48" s="175">
        <v>4489</v>
      </c>
      <c r="G48" s="182"/>
      <c r="H48" s="182"/>
      <c r="I48" s="182"/>
      <c r="J48" s="175">
        <v>20974</v>
      </c>
      <c r="K48" s="179">
        <v>24</v>
      </c>
      <c r="L48" s="115"/>
      <c r="M48" s="341"/>
    </row>
    <row r="49" spans="1:13" ht="11.25" customHeight="1">
      <c r="A49" s="39" t="s">
        <v>34</v>
      </c>
      <c r="B49" s="181">
        <v>14184</v>
      </c>
      <c r="C49" s="181"/>
      <c r="D49" s="177">
        <v>17.2</v>
      </c>
      <c r="E49" s="182"/>
      <c r="F49" s="175">
        <v>3428</v>
      </c>
      <c r="G49" s="182"/>
      <c r="H49" s="182"/>
      <c r="I49" s="182"/>
      <c r="J49" s="175">
        <v>17612</v>
      </c>
      <c r="K49" s="179">
        <v>21.4</v>
      </c>
      <c r="L49" s="115"/>
      <c r="M49" s="341"/>
    </row>
    <row r="50" spans="1:13" ht="11.25" customHeight="1">
      <c r="A50" s="39" t="s">
        <v>33</v>
      </c>
      <c r="B50" s="181">
        <v>12247</v>
      </c>
      <c r="C50" s="181"/>
      <c r="D50" s="177">
        <v>16.5</v>
      </c>
      <c r="E50" s="182"/>
      <c r="F50" s="175">
        <v>2420</v>
      </c>
      <c r="G50" s="182"/>
      <c r="H50" s="182"/>
      <c r="I50" s="182"/>
      <c r="J50" s="175">
        <v>14667</v>
      </c>
      <c r="K50" s="179">
        <v>19.7</v>
      </c>
      <c r="L50" s="115"/>
      <c r="M50" s="341"/>
    </row>
    <row r="51" spans="1:13" s="110" customFormat="1" ht="11.25" customHeight="1">
      <c r="A51" s="39" t="s">
        <v>32</v>
      </c>
      <c r="B51" s="181">
        <v>9472</v>
      </c>
      <c r="C51" s="181"/>
      <c r="D51" s="177">
        <v>14.2</v>
      </c>
      <c r="E51" s="182"/>
      <c r="F51" s="175">
        <v>1598</v>
      </c>
      <c r="G51" s="182"/>
      <c r="H51" s="182"/>
      <c r="I51" s="182"/>
      <c r="J51" s="175">
        <v>11070</v>
      </c>
      <c r="K51" s="179">
        <v>16.600000000000001</v>
      </c>
      <c r="L51" s="115"/>
      <c r="M51" s="341"/>
    </row>
    <row r="52" spans="1:13" s="115" customFormat="1" ht="11.25" customHeight="1">
      <c r="A52" s="39" t="s">
        <v>31</v>
      </c>
      <c r="B52" s="181">
        <v>8325</v>
      </c>
      <c r="C52" s="181"/>
      <c r="D52" s="177">
        <v>14</v>
      </c>
      <c r="E52" s="182"/>
      <c r="F52" s="175">
        <v>915</v>
      </c>
      <c r="G52" s="182"/>
      <c r="H52" s="182"/>
      <c r="I52" s="182"/>
      <c r="J52" s="175">
        <v>9240</v>
      </c>
      <c r="K52" s="179">
        <v>15.5</v>
      </c>
      <c r="M52" s="341"/>
    </row>
    <row r="53" spans="1:13" s="115" customFormat="1" ht="11.25" customHeight="1">
      <c r="A53" s="39" t="s">
        <v>30</v>
      </c>
      <c r="B53" s="181">
        <v>7111</v>
      </c>
      <c r="C53" s="181"/>
      <c r="D53" s="177">
        <v>13.3</v>
      </c>
      <c r="E53" s="182"/>
      <c r="F53" s="175">
        <v>620</v>
      </c>
      <c r="G53" s="182"/>
      <c r="H53" s="182"/>
      <c r="I53" s="182"/>
      <c r="J53" s="175">
        <v>7731</v>
      </c>
      <c r="K53" s="179">
        <v>14.4</v>
      </c>
      <c r="M53" s="341"/>
    </row>
    <row r="54" spans="1:13" s="115" customFormat="1" ht="11.25" customHeight="1">
      <c r="A54" s="39" t="s">
        <v>29</v>
      </c>
      <c r="B54" s="181">
        <v>6035</v>
      </c>
      <c r="C54" s="181"/>
      <c r="D54" s="177">
        <v>12.4</v>
      </c>
      <c r="E54" s="182"/>
      <c r="F54" s="175">
        <v>354</v>
      </c>
      <c r="G54" s="182"/>
      <c r="H54" s="182"/>
      <c r="I54" s="182"/>
      <c r="J54" s="175">
        <v>6389</v>
      </c>
      <c r="K54" s="179">
        <v>13.1</v>
      </c>
      <c r="M54" s="341"/>
    </row>
    <row r="55" spans="1:13" s="115" customFormat="1" ht="11.25" customHeight="1">
      <c r="A55" s="39" t="s">
        <v>28</v>
      </c>
      <c r="B55" s="181">
        <v>4955</v>
      </c>
      <c r="C55" s="181"/>
      <c r="D55" s="177">
        <v>11.9</v>
      </c>
      <c r="E55" s="182"/>
      <c r="F55" s="175">
        <v>179</v>
      </c>
      <c r="G55" s="182"/>
      <c r="H55" s="182"/>
      <c r="I55" s="182"/>
      <c r="J55" s="175">
        <v>5134</v>
      </c>
      <c r="K55" s="179">
        <v>12.3</v>
      </c>
      <c r="M55" s="341"/>
    </row>
    <row r="56" spans="1:13" s="115" customFormat="1" ht="11.25" customHeight="1">
      <c r="A56" s="39" t="s">
        <v>27</v>
      </c>
      <c r="B56" s="181">
        <v>4030</v>
      </c>
      <c r="C56" s="181"/>
      <c r="D56" s="177">
        <v>10.9</v>
      </c>
      <c r="E56" s="182"/>
      <c r="F56" s="175">
        <v>67</v>
      </c>
      <c r="G56" s="182"/>
      <c r="H56" s="182"/>
      <c r="I56" s="182"/>
      <c r="J56" s="175">
        <v>4097</v>
      </c>
      <c r="K56" s="179">
        <v>11.1</v>
      </c>
      <c r="M56" s="341"/>
    </row>
    <row r="57" spans="1:13" s="115" customFormat="1" ht="11.25" customHeight="1">
      <c r="A57" s="39" t="s">
        <v>26</v>
      </c>
      <c r="B57" s="181">
        <v>3679</v>
      </c>
      <c r="C57" s="181"/>
      <c r="D57" s="177">
        <v>11.7</v>
      </c>
      <c r="E57" s="182"/>
      <c r="F57" s="182"/>
      <c r="G57" s="182"/>
      <c r="H57" s="182"/>
      <c r="I57" s="182"/>
      <c r="J57" s="175">
        <v>3679</v>
      </c>
      <c r="K57" s="179">
        <v>11.7</v>
      </c>
      <c r="L57" s="114"/>
      <c r="M57" s="341"/>
    </row>
    <row r="58" spans="1:13" s="115" customFormat="1" ht="11.25" customHeight="1">
      <c r="A58" s="39" t="s">
        <v>25</v>
      </c>
      <c r="B58" s="181">
        <v>3309</v>
      </c>
      <c r="C58" s="181"/>
      <c r="D58" s="177">
        <v>12</v>
      </c>
      <c r="E58" s="182"/>
      <c r="F58" s="182"/>
      <c r="G58" s="182"/>
      <c r="H58" s="182"/>
      <c r="I58" s="182"/>
      <c r="J58" s="175">
        <v>3309</v>
      </c>
      <c r="K58" s="179">
        <v>12</v>
      </c>
      <c r="L58" s="114"/>
      <c r="M58" s="341"/>
    </row>
    <row r="59" spans="1:13" s="115" customFormat="1" ht="11.25" customHeight="1">
      <c r="A59" s="39" t="s">
        <v>24</v>
      </c>
      <c r="B59" s="181">
        <v>2920</v>
      </c>
      <c r="C59" s="181"/>
      <c r="D59" s="177">
        <v>11.9</v>
      </c>
      <c r="E59" s="182"/>
      <c r="F59" s="182"/>
      <c r="G59" s="182"/>
      <c r="H59" s="182"/>
      <c r="I59" s="182"/>
      <c r="J59" s="175">
        <v>2920</v>
      </c>
      <c r="K59" s="179">
        <v>11.9</v>
      </c>
      <c r="L59" s="114"/>
      <c r="M59" s="341"/>
    </row>
    <row r="60" spans="1:13" s="115" customFormat="1" ht="13.5" thickBot="1">
      <c r="A60" s="183" t="s">
        <v>23</v>
      </c>
      <c r="B60" s="184">
        <v>2479</v>
      </c>
      <c r="C60" s="184"/>
      <c r="D60" s="177">
        <v>10.9</v>
      </c>
      <c r="E60" s="185"/>
      <c r="F60" s="185"/>
      <c r="G60" s="185"/>
      <c r="H60" s="185"/>
      <c r="I60" s="185"/>
      <c r="J60" s="175">
        <v>2479</v>
      </c>
      <c r="K60" s="179">
        <v>10.9</v>
      </c>
      <c r="L60" s="114"/>
      <c r="M60" s="341"/>
    </row>
    <row r="61" spans="1:13" s="22" customFormat="1" ht="21.75" customHeight="1">
      <c r="A61" s="477"/>
      <c r="B61" s="477"/>
      <c r="C61" s="477"/>
      <c r="D61" s="477"/>
      <c r="E61" s="477"/>
      <c r="F61" s="477"/>
      <c r="G61" s="477"/>
      <c r="H61" s="477"/>
      <c r="I61" s="477"/>
      <c r="J61" s="477"/>
      <c r="K61" s="477"/>
      <c r="L61" s="114"/>
    </row>
    <row r="62" spans="1:13" s="19" customFormat="1" ht="15" customHeight="1">
      <c r="A62" s="475" t="s">
        <v>239</v>
      </c>
      <c r="B62" s="475"/>
      <c r="C62" s="475"/>
      <c r="D62" s="475"/>
      <c r="E62" s="475"/>
      <c r="F62" s="475"/>
      <c r="G62" s="475"/>
      <c r="H62" s="475"/>
      <c r="I62" s="475"/>
      <c r="J62" s="475"/>
      <c r="K62" s="475"/>
    </row>
    <row r="63" spans="1:13" s="22" customFormat="1" ht="15" customHeight="1">
      <c r="A63" s="313"/>
      <c r="B63" s="313"/>
      <c r="C63" s="313"/>
      <c r="D63" s="313"/>
      <c r="E63" s="313"/>
      <c r="F63" s="313"/>
      <c r="G63" s="313"/>
      <c r="H63" s="313"/>
      <c r="I63" s="313"/>
      <c r="J63" s="313"/>
      <c r="K63" s="313"/>
      <c r="L63" s="114"/>
    </row>
    <row r="64" spans="1:13" s="22" customFormat="1">
      <c r="A64" s="23" t="s">
        <v>63</v>
      </c>
      <c r="K64" s="111"/>
      <c r="L64" s="114"/>
    </row>
    <row r="65" spans="1:12" s="22" customFormat="1">
      <c r="A65" s="327"/>
      <c r="B65" s="327"/>
      <c r="C65" s="327"/>
      <c r="D65" s="327"/>
      <c r="E65" s="327"/>
      <c r="F65" s="327"/>
      <c r="G65" s="327"/>
      <c r="H65" s="327"/>
      <c r="I65" s="327"/>
      <c r="K65" s="111"/>
      <c r="L65" s="114"/>
    </row>
    <row r="66" spans="1:12">
      <c r="B66" s="111"/>
      <c r="C66" s="111"/>
      <c r="D66" s="111"/>
      <c r="J66" s="111"/>
      <c r="K66" s="112"/>
    </row>
    <row r="67" spans="1:12">
      <c r="B67" s="24"/>
      <c r="C67" s="24"/>
      <c r="D67" s="24"/>
      <c r="F67" s="328"/>
      <c r="H67" s="25"/>
      <c r="J67" s="111"/>
      <c r="K67" s="112"/>
    </row>
    <row r="68" spans="1:12">
      <c r="A68" s="110"/>
      <c r="F68" s="113"/>
      <c r="H68" s="25"/>
      <c r="J68" s="111"/>
      <c r="K68" s="112"/>
    </row>
    <row r="69" spans="1:12">
      <c r="A69" s="26"/>
      <c r="F69" s="328"/>
      <c r="H69" s="25"/>
      <c r="J69" s="111"/>
      <c r="K69" s="112"/>
    </row>
    <row r="70" spans="1:12">
      <c r="A70" s="26"/>
      <c r="B70" s="111"/>
      <c r="C70" s="111"/>
      <c r="D70" s="111"/>
      <c r="F70" s="328"/>
      <c r="H70" s="25"/>
      <c r="J70" s="111"/>
      <c r="K70" s="112"/>
    </row>
    <row r="71" spans="1:12">
      <c r="A71" s="26"/>
      <c r="B71" s="111"/>
      <c r="C71" s="111"/>
      <c r="D71" s="111"/>
      <c r="H71" s="25"/>
      <c r="J71" s="111"/>
      <c r="K71" s="112"/>
    </row>
    <row r="72" spans="1:12">
      <c r="A72" s="26"/>
      <c r="B72" s="111"/>
      <c r="C72" s="111"/>
      <c r="D72" s="111"/>
      <c r="H72" s="25"/>
      <c r="J72" s="111"/>
      <c r="K72" s="112"/>
    </row>
    <row r="73" spans="1:12">
      <c r="A73" s="26"/>
      <c r="B73" s="111"/>
      <c r="C73" s="111"/>
      <c r="D73" s="111"/>
      <c r="H73" s="25"/>
      <c r="J73" s="111"/>
      <c r="K73" s="112"/>
    </row>
    <row r="74" spans="1:12">
      <c r="A74" s="26"/>
      <c r="B74" s="111"/>
      <c r="C74" s="111"/>
      <c r="D74" s="111"/>
      <c r="H74" s="25"/>
      <c r="J74" s="111"/>
      <c r="K74" s="112"/>
    </row>
    <row r="75" spans="1:12">
      <c r="A75" s="26"/>
      <c r="B75" s="111"/>
      <c r="C75" s="111"/>
      <c r="D75" s="111"/>
      <c r="H75" s="25"/>
      <c r="J75" s="111"/>
      <c r="K75" s="112"/>
    </row>
    <row r="76" spans="1:12">
      <c r="A76" s="26"/>
      <c r="B76" s="111"/>
      <c r="C76" s="111"/>
      <c r="D76" s="111"/>
      <c r="J76" s="111"/>
      <c r="K76" s="112"/>
    </row>
    <row r="77" spans="1:12">
      <c r="A77" s="26"/>
      <c r="B77" s="111"/>
      <c r="C77" s="111"/>
      <c r="D77" s="111"/>
      <c r="J77" s="111"/>
      <c r="K77" s="112"/>
    </row>
    <row r="78" spans="1:12">
      <c r="A78" s="26"/>
      <c r="B78" s="111"/>
      <c r="C78" s="111"/>
      <c r="D78" s="111"/>
      <c r="J78" s="111"/>
      <c r="K78" s="112"/>
    </row>
    <row r="79" spans="1:12">
      <c r="A79" s="26"/>
      <c r="B79" s="111"/>
      <c r="C79" s="111"/>
      <c r="D79" s="111"/>
      <c r="J79" s="111"/>
      <c r="K79" s="112"/>
    </row>
    <row r="80" spans="1:12">
      <c r="A80" s="26"/>
      <c r="B80" s="111"/>
      <c r="C80" s="111"/>
      <c r="D80" s="111"/>
      <c r="J80" s="111"/>
      <c r="K80" s="112"/>
    </row>
    <row r="81" spans="1:11">
      <c r="A81" s="26"/>
      <c r="B81" s="111"/>
      <c r="C81" s="111"/>
      <c r="D81" s="111"/>
      <c r="J81" s="111"/>
      <c r="K81" s="112"/>
    </row>
    <row r="82" spans="1:11">
      <c r="A82" s="26"/>
      <c r="B82" s="111"/>
      <c r="C82" s="111"/>
      <c r="D82" s="111"/>
    </row>
    <row r="83" spans="1:11">
      <c r="A83" s="26"/>
      <c r="B83" s="110"/>
      <c r="C83" s="110"/>
      <c r="D83" s="110"/>
    </row>
    <row r="84" spans="1:11">
      <c r="A84" s="26"/>
      <c r="B84" s="110"/>
      <c r="C84" s="110"/>
      <c r="D84" s="110"/>
    </row>
    <row r="85" spans="1:11">
      <c r="A85" s="26"/>
      <c r="B85" s="110"/>
      <c r="C85" s="110"/>
      <c r="D85" s="110"/>
    </row>
    <row r="86" spans="1:11">
      <c r="A86" s="26"/>
      <c r="B86" s="110"/>
      <c r="C86" s="110"/>
      <c r="D86" s="110"/>
    </row>
    <row r="87" spans="1:11">
      <c r="A87" s="26"/>
      <c r="B87" s="110"/>
      <c r="C87" s="110"/>
      <c r="D87" s="110"/>
    </row>
    <row r="88" spans="1:11">
      <c r="A88" s="26"/>
      <c r="B88" s="110"/>
      <c r="C88" s="110"/>
      <c r="D88" s="110"/>
    </row>
    <row r="89" spans="1:11">
      <c r="A89" s="26"/>
      <c r="B89" s="110"/>
      <c r="C89" s="110"/>
      <c r="D89" s="110"/>
    </row>
    <row r="90" spans="1:11">
      <c r="A90" s="26"/>
      <c r="B90" s="110"/>
      <c r="C90" s="110"/>
      <c r="D90" s="110"/>
    </row>
    <row r="91" spans="1:11">
      <c r="A91" s="26"/>
      <c r="B91" s="110"/>
      <c r="C91" s="110"/>
      <c r="D91" s="110"/>
    </row>
    <row r="92" spans="1:11">
      <c r="A92" s="26"/>
      <c r="B92" s="110"/>
      <c r="C92" s="110"/>
      <c r="D92" s="110"/>
    </row>
    <row r="93" spans="1:11">
      <c r="A93" s="26"/>
      <c r="B93" s="110"/>
      <c r="C93" s="110"/>
      <c r="D93" s="110"/>
    </row>
    <row r="94" spans="1:11">
      <c r="A94" s="26"/>
      <c r="B94" s="110"/>
      <c r="C94" s="110"/>
      <c r="D94" s="110"/>
    </row>
    <row r="95" spans="1:11">
      <c r="A95" s="26"/>
      <c r="B95" s="110"/>
      <c r="C95" s="110"/>
      <c r="D95" s="110"/>
    </row>
    <row r="96" spans="1:11">
      <c r="A96" s="26"/>
      <c r="B96" s="110"/>
      <c r="C96" s="110"/>
      <c r="D96" s="110"/>
    </row>
    <row r="97" spans="1:4">
      <c r="A97" s="26"/>
      <c r="B97" s="110"/>
      <c r="C97" s="110"/>
      <c r="D97" s="110"/>
    </row>
    <row r="98" spans="1:4">
      <c r="A98" s="26"/>
      <c r="B98" s="110"/>
      <c r="C98" s="110"/>
      <c r="D98" s="110"/>
    </row>
    <row r="99" spans="1:4">
      <c r="A99" s="26"/>
      <c r="B99" s="110"/>
      <c r="C99" s="110"/>
      <c r="D99" s="110"/>
    </row>
    <row r="100" spans="1:4">
      <c r="A100" s="26"/>
      <c r="B100" s="110"/>
      <c r="C100" s="110"/>
      <c r="D100" s="110"/>
    </row>
    <row r="101" spans="1:4">
      <c r="A101" s="26"/>
      <c r="B101" s="110"/>
      <c r="C101" s="110"/>
      <c r="D101" s="110"/>
    </row>
    <row r="102" spans="1:4">
      <c r="A102" s="26"/>
      <c r="B102" s="110"/>
      <c r="C102" s="110"/>
      <c r="D102" s="110"/>
    </row>
    <row r="103" spans="1:4">
      <c r="A103" s="26"/>
      <c r="B103" s="110"/>
      <c r="C103" s="110"/>
      <c r="D103" s="110"/>
    </row>
    <row r="104" spans="1:4">
      <c r="A104" s="26"/>
      <c r="B104" s="110"/>
      <c r="C104" s="110"/>
      <c r="D104" s="110"/>
    </row>
    <row r="105" spans="1:4">
      <c r="A105" s="26"/>
      <c r="B105" s="110"/>
      <c r="C105" s="110"/>
      <c r="D105" s="110"/>
    </row>
    <row r="106" spans="1:4">
      <c r="A106" s="26"/>
      <c r="B106" s="110"/>
      <c r="C106" s="110"/>
      <c r="D106" s="110"/>
    </row>
    <row r="107" spans="1:4">
      <c r="A107" s="26"/>
      <c r="B107" s="110"/>
      <c r="C107" s="110"/>
      <c r="D107" s="110"/>
    </row>
    <row r="108" spans="1:4">
      <c r="A108" s="27"/>
      <c r="B108" s="110"/>
      <c r="C108" s="110"/>
      <c r="D108" s="110"/>
    </row>
    <row r="109" spans="1:4">
      <c r="A109" s="27"/>
      <c r="B109" s="110"/>
      <c r="C109" s="110"/>
      <c r="D109" s="110"/>
    </row>
    <row r="110" spans="1:4">
      <c r="A110" s="27"/>
      <c r="B110" s="110"/>
      <c r="C110" s="110"/>
      <c r="D110" s="110"/>
    </row>
    <row r="111" spans="1:4">
      <c r="A111" s="110"/>
      <c r="B111" s="110"/>
      <c r="C111" s="110"/>
      <c r="D111" s="110"/>
    </row>
  </sheetData>
  <mergeCells count="10">
    <mergeCell ref="A1:K1"/>
    <mergeCell ref="A62:K62"/>
    <mergeCell ref="H33:K33"/>
    <mergeCell ref="A61:K61"/>
    <mergeCell ref="A4:K4"/>
    <mergeCell ref="A5:K5"/>
    <mergeCell ref="B6:D6"/>
    <mergeCell ref="J6:K6"/>
    <mergeCell ref="H20:K20"/>
    <mergeCell ref="H8:K8"/>
  </mergeCells>
  <hyperlinks>
    <hyperlink ref="A1" location="TdM!A1" display="Retour à la table des matières"/>
    <hyperlink ref="A1:F1" location="TM!A1" display="Retour à la table des matières"/>
    <hyperlink ref="A62" location="'N4'!A1" display="Notes associées au tableau"/>
  </hyperlinks>
  <pageMargins left="0.43307086614173229" right="0.23622047244094491" top="0.74803149606299213" bottom="0.47244094488188981" header="0.31496062992125984" footer="0.31496062992125984"/>
  <pageSetup scale="68" orientation="landscape" r:id="rId1"/>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enableFormatConditionsCalculation="0">
    <tabColor indexed="50"/>
    <pageSetUpPr fitToPage="1"/>
  </sheetPr>
  <dimension ref="A1:Q66"/>
  <sheetViews>
    <sheetView zoomScaleNormal="100" workbookViewId="0"/>
  </sheetViews>
  <sheetFormatPr baseColWidth="10" defaultRowHeight="12.75"/>
  <cols>
    <col min="1" max="1" width="14.7109375" style="19" customWidth="1"/>
    <col min="2" max="2" width="20.140625" style="19" customWidth="1"/>
    <col min="3" max="3" width="21.140625" style="19" customWidth="1"/>
    <col min="4" max="16384" width="11.42578125" style="19"/>
  </cols>
  <sheetData>
    <row r="1" spans="1:17" ht="13.5" customHeight="1">
      <c r="A1" s="433" t="s">
        <v>238</v>
      </c>
      <c r="B1" s="433"/>
      <c r="C1" s="433"/>
    </row>
    <row r="2" spans="1:17" ht="13.5" customHeight="1">
      <c r="A2" s="115" t="s">
        <v>393</v>
      </c>
      <c r="B2" s="64"/>
      <c r="C2" s="64"/>
    </row>
    <row r="3" spans="1:17" ht="12.75" customHeight="1">
      <c r="A3" s="64"/>
      <c r="B3" s="64"/>
      <c r="C3" s="64"/>
    </row>
    <row r="4" spans="1:17" ht="13.5" customHeight="1">
      <c r="A4" s="484" t="s">
        <v>243</v>
      </c>
      <c r="B4" s="485"/>
      <c r="C4" s="485"/>
      <c r="D4" s="115"/>
      <c r="E4" s="115"/>
      <c r="F4" s="115"/>
      <c r="G4" s="115"/>
      <c r="H4" s="115"/>
      <c r="I4" s="115"/>
      <c r="J4" s="115"/>
      <c r="K4" s="115"/>
      <c r="L4" s="115"/>
      <c r="M4" s="115"/>
      <c r="N4" s="115"/>
      <c r="O4" s="115"/>
      <c r="P4" s="115"/>
      <c r="Q4" s="115"/>
    </row>
    <row r="5" spans="1:17" ht="11.25" customHeight="1" thickBot="1">
      <c r="A5" s="486"/>
      <c r="B5" s="486"/>
      <c r="C5" s="486"/>
    </row>
    <row r="6" spans="1:17" s="20" customFormat="1">
      <c r="A6" s="16"/>
      <c r="B6" s="87" t="s">
        <v>72</v>
      </c>
      <c r="C6" s="87" t="s">
        <v>73</v>
      </c>
    </row>
    <row r="7" spans="1:17" s="115" customFormat="1" ht="11.25" customHeight="1">
      <c r="A7" s="116" t="s">
        <v>240</v>
      </c>
      <c r="B7" s="175">
        <v>186992</v>
      </c>
      <c r="C7" s="179">
        <v>44.6</v>
      </c>
      <c r="D7" s="65"/>
    </row>
    <row r="8" spans="1:17" s="115" customFormat="1" ht="11.25" customHeight="1">
      <c r="A8" s="116" t="s">
        <v>105</v>
      </c>
      <c r="B8" s="175">
        <v>186503</v>
      </c>
      <c r="C8" s="179">
        <v>46</v>
      </c>
      <c r="D8" s="65"/>
    </row>
    <row r="9" spans="1:17" s="115" customFormat="1" ht="11.25" customHeight="1">
      <c r="A9" s="116" t="s">
        <v>104</v>
      </c>
      <c r="B9" s="175">
        <v>185214</v>
      </c>
      <c r="C9" s="179">
        <v>47.2</v>
      </c>
    </row>
    <row r="10" spans="1:17" s="115" customFormat="1" ht="11.25" customHeight="1">
      <c r="A10" s="116" t="s">
        <v>103</v>
      </c>
      <c r="B10" s="175">
        <v>185025</v>
      </c>
      <c r="C10" s="179">
        <v>48.6</v>
      </c>
    </row>
    <row r="11" spans="1:17" s="115" customFormat="1" ht="11.25" customHeight="1">
      <c r="A11" s="116" t="s">
        <v>81</v>
      </c>
      <c r="B11" s="175">
        <v>185687</v>
      </c>
      <c r="C11" s="179">
        <v>50</v>
      </c>
    </row>
    <row r="12" spans="1:17" s="115" customFormat="1" ht="11.25" customHeight="1">
      <c r="A12" s="116" t="s">
        <v>78</v>
      </c>
      <c r="B12" s="175">
        <v>183252</v>
      </c>
      <c r="C12" s="179">
        <v>50.3</v>
      </c>
    </row>
    <row r="13" spans="1:17" s="115" customFormat="1" ht="11.25" customHeight="1">
      <c r="A13" s="116" t="s">
        <v>60</v>
      </c>
      <c r="B13" s="175">
        <v>180037</v>
      </c>
      <c r="C13" s="179">
        <v>50.9</v>
      </c>
    </row>
    <row r="14" spans="1:17" s="115" customFormat="1" ht="11.25" customHeight="1">
      <c r="A14" s="116" t="s">
        <v>4</v>
      </c>
      <c r="B14" s="175">
        <v>167700</v>
      </c>
      <c r="C14" s="179">
        <v>48.6</v>
      </c>
    </row>
    <row r="15" spans="1:17" s="115" customFormat="1" ht="11.25" customHeight="1">
      <c r="A15" s="116" t="s">
        <v>3</v>
      </c>
      <c r="B15" s="175">
        <v>159333</v>
      </c>
      <c r="C15" s="179">
        <v>48.6</v>
      </c>
    </row>
    <row r="16" spans="1:17" s="115" customFormat="1" ht="11.25" customHeight="1">
      <c r="A16" s="116" t="s">
        <v>2</v>
      </c>
      <c r="B16" s="175">
        <v>151608</v>
      </c>
      <c r="C16" s="179">
        <v>48.2</v>
      </c>
    </row>
    <row r="17" spans="1:3" s="115" customFormat="1" ht="15" customHeight="1">
      <c r="A17" s="118" t="s">
        <v>233</v>
      </c>
      <c r="B17" s="118"/>
      <c r="C17" s="118"/>
    </row>
    <row r="18" spans="1:3" s="115" customFormat="1" ht="11.25" customHeight="1">
      <c r="A18" s="117" t="s">
        <v>13</v>
      </c>
      <c r="B18" s="175">
        <v>134237</v>
      </c>
      <c r="C18" s="179">
        <v>42.7</v>
      </c>
    </row>
    <row r="19" spans="1:3" s="115" customFormat="1" ht="11.25" customHeight="1">
      <c r="A19" s="117" t="s">
        <v>1</v>
      </c>
      <c r="B19" s="175">
        <v>124681</v>
      </c>
      <c r="C19" s="179">
        <v>40.700000000000003</v>
      </c>
    </row>
    <row r="20" spans="1:3" s="115" customFormat="1" ht="11.25" customHeight="1">
      <c r="A20" s="117" t="s">
        <v>59</v>
      </c>
      <c r="B20" s="175">
        <v>124297</v>
      </c>
      <c r="C20" s="179">
        <v>42.8</v>
      </c>
    </row>
    <row r="21" spans="1:3" s="115" customFormat="1" ht="15" customHeight="1">
      <c r="A21" s="118" t="s">
        <v>234</v>
      </c>
      <c r="B21" s="118"/>
      <c r="C21" s="118"/>
    </row>
    <row r="22" spans="1:3" s="115" customFormat="1" ht="11.25" customHeight="1">
      <c r="A22" s="117" t="s">
        <v>58</v>
      </c>
      <c r="B22" s="175">
        <v>104683</v>
      </c>
      <c r="C22" s="186">
        <v>37.4</v>
      </c>
    </row>
    <row r="23" spans="1:3" s="115" customFormat="1" ht="11.25" customHeight="1">
      <c r="A23" s="117" t="s">
        <v>57</v>
      </c>
      <c r="B23" s="175">
        <v>99042</v>
      </c>
      <c r="C23" s="186">
        <v>36.4</v>
      </c>
    </row>
    <row r="24" spans="1:3" s="115" customFormat="1" ht="11.25" customHeight="1">
      <c r="A24" s="117" t="s">
        <v>56</v>
      </c>
      <c r="B24" s="175">
        <v>97025</v>
      </c>
      <c r="C24" s="186">
        <v>37.4</v>
      </c>
    </row>
    <row r="25" spans="1:3" s="115" customFormat="1" ht="11.25" customHeight="1">
      <c r="A25" s="117" t="s">
        <v>55</v>
      </c>
      <c r="B25" s="175">
        <v>95601</v>
      </c>
      <c r="C25" s="186">
        <v>38.299999999999997</v>
      </c>
    </row>
    <row r="26" spans="1:3" s="115" customFormat="1" ht="11.25" customHeight="1">
      <c r="A26" s="117" t="s">
        <v>54</v>
      </c>
      <c r="B26" s="175">
        <v>92772</v>
      </c>
      <c r="C26" s="186">
        <v>38.9</v>
      </c>
    </row>
    <row r="27" spans="1:3" s="115" customFormat="1" ht="11.25" customHeight="1">
      <c r="A27" s="117" t="s">
        <v>53</v>
      </c>
      <c r="B27" s="175">
        <v>88208</v>
      </c>
      <c r="C27" s="186">
        <v>38.299999999999997</v>
      </c>
    </row>
    <row r="28" spans="1:3" s="115" customFormat="1" ht="11.25" customHeight="1">
      <c r="A28" s="117" t="s">
        <v>52</v>
      </c>
      <c r="B28" s="175">
        <v>89162</v>
      </c>
      <c r="C28" s="186">
        <v>41.4</v>
      </c>
    </row>
    <row r="29" spans="1:3" s="115" customFormat="1" ht="11.25" customHeight="1">
      <c r="A29" s="117" t="s">
        <v>51</v>
      </c>
      <c r="B29" s="175">
        <v>88810</v>
      </c>
      <c r="C29" s="186">
        <v>44.3</v>
      </c>
    </row>
    <row r="30" spans="1:3" s="115" customFormat="1" ht="11.25" customHeight="1">
      <c r="A30" s="117" t="s">
        <v>50</v>
      </c>
      <c r="B30" s="175">
        <v>88597</v>
      </c>
      <c r="C30" s="186">
        <v>45.9</v>
      </c>
    </row>
    <row r="31" spans="1:3" s="115" customFormat="1" ht="15" customHeight="1">
      <c r="A31" s="118" t="s">
        <v>223</v>
      </c>
      <c r="B31" s="118"/>
      <c r="C31" s="118"/>
    </row>
    <row r="32" spans="1:3" s="115" customFormat="1" ht="11.25" customHeight="1">
      <c r="A32" s="117" t="s">
        <v>49</v>
      </c>
      <c r="B32" s="175">
        <v>64833</v>
      </c>
      <c r="C32" s="186">
        <v>35.200000000000003</v>
      </c>
    </row>
    <row r="33" spans="1:4" s="115" customFormat="1" ht="11.25" customHeight="1">
      <c r="A33" s="117" t="s">
        <v>48</v>
      </c>
      <c r="B33" s="175">
        <v>61624</v>
      </c>
      <c r="C33" s="186">
        <v>34</v>
      </c>
    </row>
    <row r="34" spans="1:4" s="115" customFormat="1" ht="11.25" customHeight="1">
      <c r="A34" s="117" t="s">
        <v>47</v>
      </c>
      <c r="B34" s="175">
        <v>57677</v>
      </c>
      <c r="C34" s="186">
        <v>33.1</v>
      </c>
    </row>
    <row r="35" spans="1:4" s="115" customFormat="1" ht="11.25" customHeight="1">
      <c r="A35" s="117" t="s">
        <v>46</v>
      </c>
      <c r="B35" s="175">
        <v>51837</v>
      </c>
      <c r="C35" s="186">
        <v>31.4</v>
      </c>
    </row>
    <row r="36" spans="1:4" s="115" customFormat="1" ht="11.25" customHeight="1">
      <c r="A36" s="117" t="s">
        <v>45</v>
      </c>
      <c r="B36" s="175">
        <v>46914</v>
      </c>
      <c r="C36" s="186">
        <v>29.2</v>
      </c>
    </row>
    <row r="37" spans="1:4" s="115" customFormat="1" ht="11.25" customHeight="1">
      <c r="A37" s="117" t="s">
        <v>44</v>
      </c>
      <c r="B37" s="175">
        <v>41885</v>
      </c>
      <c r="C37" s="186">
        <v>26.6</v>
      </c>
    </row>
    <row r="38" spans="1:4" s="115" customFormat="1" ht="11.25" customHeight="1">
      <c r="A38" s="117" t="s">
        <v>43</v>
      </c>
      <c r="B38" s="175">
        <v>37558</v>
      </c>
      <c r="C38" s="186">
        <v>24.1</v>
      </c>
      <c r="D38" s="65"/>
    </row>
    <row r="39" spans="1:4" s="115" customFormat="1" ht="11.25" customHeight="1">
      <c r="A39" s="117" t="s">
        <v>42</v>
      </c>
      <c r="B39" s="175">
        <v>34583</v>
      </c>
      <c r="C39" s="186">
        <v>23</v>
      </c>
      <c r="D39" s="65"/>
    </row>
    <row r="40" spans="1:4" s="115" customFormat="1" ht="11.25" customHeight="1">
      <c r="A40" s="117" t="s">
        <v>41</v>
      </c>
      <c r="B40" s="175">
        <v>32819</v>
      </c>
      <c r="C40" s="186">
        <v>22.9</v>
      </c>
      <c r="D40" s="65"/>
    </row>
    <row r="41" spans="1:4" s="115" customFormat="1" ht="11.25" customHeight="1">
      <c r="A41" s="117" t="s">
        <v>40</v>
      </c>
      <c r="B41" s="175">
        <v>31115</v>
      </c>
      <c r="C41" s="187">
        <v>23.7</v>
      </c>
      <c r="D41" s="65"/>
    </row>
    <row r="42" spans="1:4" s="115" customFormat="1" ht="11.25" customHeight="1">
      <c r="A42" s="117" t="s">
        <v>39</v>
      </c>
      <c r="B42" s="175">
        <v>28716</v>
      </c>
      <c r="C42" s="187">
        <v>24</v>
      </c>
      <c r="D42" s="65"/>
    </row>
    <row r="43" spans="1:4" s="115" customFormat="1" ht="11.25" customHeight="1">
      <c r="A43" s="117" t="s">
        <v>38</v>
      </c>
      <c r="B43" s="175">
        <v>25735</v>
      </c>
      <c r="C43" s="187">
        <v>23.4</v>
      </c>
      <c r="D43" s="65"/>
    </row>
    <row r="44" spans="1:4" s="115" customFormat="1" ht="11.25" customHeight="1">
      <c r="A44" s="117" t="s">
        <v>37</v>
      </c>
      <c r="B44" s="175">
        <v>21455</v>
      </c>
      <c r="C44" s="187">
        <v>20.8</v>
      </c>
      <c r="D44" s="65"/>
    </row>
    <row r="45" spans="1:4" s="115" customFormat="1" ht="11.25" customHeight="1">
      <c r="A45" s="117" t="s">
        <v>36</v>
      </c>
      <c r="B45" s="175">
        <v>17298</v>
      </c>
      <c r="C45" s="187">
        <v>18.399999999999999</v>
      </c>
      <c r="D45" s="65"/>
    </row>
    <row r="46" spans="1:4" s="115" customFormat="1" ht="11.25" customHeight="1">
      <c r="A46" s="117" t="s">
        <v>35</v>
      </c>
      <c r="B46" s="175">
        <v>15038</v>
      </c>
      <c r="C46" s="187">
        <v>17.2</v>
      </c>
      <c r="D46" s="65"/>
    </row>
    <row r="47" spans="1:4" s="115" customFormat="1" ht="11.25" customHeight="1">
      <c r="A47" s="117" t="s">
        <v>34</v>
      </c>
      <c r="B47" s="175">
        <v>12569</v>
      </c>
      <c r="C47" s="187">
        <v>15.2</v>
      </c>
      <c r="D47" s="65"/>
    </row>
    <row r="48" spans="1:4" s="115" customFormat="1" ht="11.25" customHeight="1">
      <c r="A48" s="117" t="s">
        <v>33</v>
      </c>
      <c r="B48" s="175">
        <v>14326</v>
      </c>
      <c r="C48" s="187">
        <v>19.2</v>
      </c>
      <c r="D48" s="65"/>
    </row>
    <row r="49" spans="1:4" s="115" customFormat="1" ht="11.25" customHeight="1">
      <c r="A49" s="117" t="s">
        <v>32</v>
      </c>
      <c r="B49" s="175">
        <v>10836</v>
      </c>
      <c r="C49" s="187">
        <v>16.3</v>
      </c>
      <c r="D49" s="65"/>
    </row>
    <row r="50" spans="1:4" s="70" customFormat="1" ht="11.25" customHeight="1">
      <c r="A50" s="117" t="s">
        <v>31</v>
      </c>
      <c r="B50" s="175">
        <v>8460</v>
      </c>
      <c r="C50" s="187">
        <v>14.2</v>
      </c>
      <c r="D50" s="65"/>
    </row>
    <row r="51" spans="1:4" s="115" customFormat="1" ht="11.25" customHeight="1">
      <c r="A51" s="117" t="s">
        <v>30</v>
      </c>
      <c r="B51" s="175">
        <v>7058</v>
      </c>
      <c r="C51" s="187">
        <v>13.2</v>
      </c>
      <c r="D51" s="65"/>
    </row>
    <row r="52" spans="1:4" s="115" customFormat="1" ht="11.25" customHeight="1">
      <c r="A52" s="117" t="s">
        <v>29</v>
      </c>
      <c r="B52" s="175">
        <v>6353</v>
      </c>
      <c r="C52" s="187">
        <v>13</v>
      </c>
      <c r="D52" s="65"/>
    </row>
    <row r="53" spans="1:4" s="115" customFormat="1" ht="11.25" customHeight="1">
      <c r="A53" s="117" t="s">
        <v>28</v>
      </c>
      <c r="B53" s="175">
        <v>5044</v>
      </c>
      <c r="C53" s="187">
        <v>12.1</v>
      </c>
      <c r="D53" s="65"/>
    </row>
    <row r="54" spans="1:4" s="115" customFormat="1" ht="11.25" customHeight="1">
      <c r="A54" s="44" t="s">
        <v>27</v>
      </c>
      <c r="B54" s="188">
        <v>4093</v>
      </c>
      <c r="C54" s="187">
        <v>11.1</v>
      </c>
      <c r="D54" s="65"/>
    </row>
    <row r="55" spans="1:4" s="115" customFormat="1" ht="11.25" customHeight="1">
      <c r="A55" s="44" t="s">
        <v>26</v>
      </c>
      <c r="B55" s="188">
        <v>3651</v>
      </c>
      <c r="C55" s="187">
        <v>11.6</v>
      </c>
      <c r="D55" s="65"/>
    </row>
    <row r="56" spans="1:4" s="115" customFormat="1" ht="11.25" customHeight="1">
      <c r="A56" s="44" t="s">
        <v>25</v>
      </c>
      <c r="B56" s="189">
        <v>2992</v>
      </c>
      <c r="C56" s="187">
        <v>10.9</v>
      </c>
      <c r="D56" s="65"/>
    </row>
    <row r="57" spans="1:4" s="115" customFormat="1" ht="11.25" customHeight="1">
      <c r="A57" s="44" t="s">
        <v>24</v>
      </c>
      <c r="B57" s="189">
        <v>2645</v>
      </c>
      <c r="C57" s="187">
        <v>10.8</v>
      </c>
      <c r="D57" s="65"/>
    </row>
    <row r="58" spans="1:4" s="115" customFormat="1" ht="11.25" customHeight="1" thickBot="1">
      <c r="A58" s="190" t="s">
        <v>23</v>
      </c>
      <c r="B58" s="191">
        <v>2290</v>
      </c>
      <c r="C58" s="192">
        <v>10.1</v>
      </c>
      <c r="D58" s="193"/>
    </row>
    <row r="59" spans="1:4" ht="15" customHeight="1">
      <c r="A59" s="482"/>
      <c r="B59" s="483"/>
      <c r="C59" s="483"/>
      <c r="D59" s="65"/>
    </row>
    <row r="60" spans="1:4" ht="15" customHeight="1">
      <c r="A60" s="475" t="s">
        <v>239</v>
      </c>
      <c r="B60" s="475"/>
      <c r="C60" s="475"/>
      <c r="D60" s="65"/>
    </row>
    <row r="61" spans="1:4">
      <c r="B61" s="65"/>
      <c r="C61" s="66"/>
      <c r="D61" s="65"/>
    </row>
    <row r="62" spans="1:4">
      <c r="B62" s="65"/>
      <c r="C62" s="66"/>
      <c r="D62" s="67"/>
    </row>
    <row r="63" spans="1:4">
      <c r="B63" s="20"/>
      <c r="C63" s="66"/>
      <c r="D63" s="67"/>
    </row>
    <row r="64" spans="1:4">
      <c r="B64" s="65"/>
      <c r="C64" s="20"/>
      <c r="D64" s="67"/>
    </row>
    <row r="65" spans="2:4">
      <c r="B65" s="65"/>
      <c r="C65" s="20"/>
      <c r="D65" s="67"/>
    </row>
    <row r="66" spans="2:4">
      <c r="D66" s="65"/>
    </row>
  </sheetData>
  <sortState ref="A10:D56">
    <sortCondition descending="1" ref="A10:A56"/>
  </sortState>
  <mergeCells count="5">
    <mergeCell ref="A59:C59"/>
    <mergeCell ref="A4:C4"/>
    <mergeCell ref="A5:C5"/>
    <mergeCell ref="A60:C60"/>
    <mergeCell ref="A1:C1"/>
  </mergeCells>
  <phoneticPr fontId="13" type="noConversion"/>
  <hyperlinks>
    <hyperlink ref="A1" location="TdM!A1" display="Retour à la table des matières"/>
    <hyperlink ref="A60" location="'N4'!A1" display="Notes associées au tableau"/>
    <hyperlink ref="A1:C1" location="TM!A1" display="Retour à la table des matières"/>
  </hyperlinks>
  <pageMargins left="0.43307086614173229" right="0.23622047244094491" top="0.74803149606299213" bottom="0.74803149606299213" header="0.31496062992125984" footer="0.31496062992125984"/>
  <pageSetup scale="76" orientation="landscape" r:id="rId1"/>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indexed="50"/>
    <pageSetUpPr fitToPage="1"/>
  </sheetPr>
  <dimension ref="A1:K97"/>
  <sheetViews>
    <sheetView zoomScaleNormal="100" workbookViewId="0"/>
  </sheetViews>
  <sheetFormatPr baseColWidth="10" defaultColWidth="11.5703125" defaultRowHeight="12.75"/>
  <cols>
    <col min="1" max="1" width="9.42578125" style="109" customWidth="1"/>
    <col min="2" max="2" width="9.85546875" style="109" customWidth="1"/>
    <col min="3" max="3" width="2.85546875" style="109" customWidth="1"/>
    <col min="4" max="4" width="10.42578125" style="109" customWidth="1"/>
    <col min="5" max="5" width="1.28515625" style="109" customWidth="1"/>
    <col min="6" max="6" width="11.140625" style="109" customWidth="1"/>
    <col min="7" max="7" width="1.140625" style="109" customWidth="1"/>
    <col min="8" max="8" width="11.140625" style="109" customWidth="1"/>
    <col min="9" max="9" width="2.85546875" style="109" customWidth="1"/>
    <col min="10" max="10" width="11.140625" style="109" customWidth="1"/>
    <col min="11" max="16384" width="11.5703125" style="109"/>
  </cols>
  <sheetData>
    <row r="1" spans="1:10" s="115" customFormat="1" ht="13.5" customHeight="1">
      <c r="A1" s="433" t="s">
        <v>238</v>
      </c>
      <c r="B1" s="433"/>
      <c r="C1" s="433"/>
      <c r="D1" s="433"/>
      <c r="E1" s="433"/>
      <c r="F1" s="433"/>
      <c r="G1" s="433"/>
      <c r="H1" s="433"/>
      <c r="I1" s="433"/>
      <c r="J1" s="433"/>
    </row>
    <row r="2" spans="1:10" s="115" customFormat="1" ht="13.5" customHeight="1">
      <c r="A2" s="115" t="s">
        <v>394</v>
      </c>
      <c r="C2" s="64"/>
      <c r="D2" s="64"/>
      <c r="E2" s="64"/>
      <c r="F2" s="64"/>
      <c r="G2" s="64"/>
      <c r="H2" s="64"/>
    </row>
    <row r="3" spans="1:10" s="115" customFormat="1" ht="12.75" customHeight="1">
      <c r="A3" s="487"/>
      <c r="B3" s="487"/>
      <c r="C3" s="487"/>
      <c r="D3" s="487"/>
      <c r="E3" s="487"/>
      <c r="F3" s="487"/>
      <c r="G3" s="487"/>
      <c r="H3" s="487"/>
    </row>
    <row r="4" spans="1:10" s="115" customFormat="1" ht="13.5" customHeight="1">
      <c r="A4" s="451" t="s">
        <v>80</v>
      </c>
      <c r="B4" s="451"/>
      <c r="C4" s="451"/>
      <c r="D4" s="451"/>
      <c r="E4" s="451"/>
      <c r="F4" s="451"/>
      <c r="G4" s="451"/>
      <c r="H4" s="451"/>
      <c r="I4" s="451"/>
      <c r="J4" s="451"/>
    </row>
    <row r="5" spans="1:10" s="115" customFormat="1" ht="13.5" thickBot="1">
      <c r="A5" s="486"/>
      <c r="B5" s="486"/>
      <c r="C5" s="486"/>
      <c r="D5" s="486"/>
      <c r="E5" s="486"/>
      <c r="F5" s="486"/>
      <c r="G5" s="486"/>
      <c r="H5" s="486"/>
      <c r="I5" s="486"/>
      <c r="J5" s="486"/>
    </row>
    <row r="6" spans="1:10" s="347" customFormat="1" ht="46.5" customHeight="1">
      <c r="A6" s="68"/>
      <c r="B6" s="488" t="s">
        <v>224</v>
      </c>
      <c r="C6" s="488"/>
      <c r="D6" s="488"/>
      <c r="E6" s="76"/>
      <c r="F6" s="75" t="s">
        <v>222</v>
      </c>
      <c r="G6" s="348"/>
      <c r="H6" s="489" t="s">
        <v>123</v>
      </c>
      <c r="I6" s="490"/>
      <c r="J6" s="490"/>
    </row>
    <row r="7" spans="1:10" s="115" customFormat="1">
      <c r="A7" s="81"/>
      <c r="B7" s="37" t="s">
        <v>72</v>
      </c>
      <c r="C7" s="82"/>
      <c r="D7" s="37" t="s">
        <v>73</v>
      </c>
      <c r="E7" s="81"/>
      <c r="F7" s="37" t="s">
        <v>72</v>
      </c>
      <c r="G7" s="81"/>
      <c r="H7" s="37" t="s">
        <v>72</v>
      </c>
      <c r="I7" s="83"/>
      <c r="J7" s="37" t="s">
        <v>73</v>
      </c>
    </row>
    <row r="8" spans="1:10" s="115" customFormat="1" ht="11.25" customHeight="1">
      <c r="A8" s="117" t="s">
        <v>240</v>
      </c>
      <c r="B8" s="175">
        <v>110316</v>
      </c>
      <c r="C8" s="175"/>
      <c r="D8" s="186">
        <v>26.3</v>
      </c>
      <c r="E8" s="175"/>
      <c r="F8" s="175">
        <v>2411</v>
      </c>
      <c r="G8" s="182"/>
      <c r="H8" s="175">
        <v>112757</v>
      </c>
      <c r="I8" s="175"/>
      <c r="J8" s="186">
        <v>26.9</v>
      </c>
    </row>
    <row r="9" spans="1:10" s="115" customFormat="1" ht="11.25" customHeight="1">
      <c r="A9" s="117" t="s">
        <v>105</v>
      </c>
      <c r="B9" s="175">
        <v>113150</v>
      </c>
      <c r="C9" s="175"/>
      <c r="D9" s="186">
        <v>27.9</v>
      </c>
      <c r="E9" s="175"/>
      <c r="F9" s="175">
        <v>2441</v>
      </c>
      <c r="G9" s="182"/>
      <c r="H9" s="175">
        <v>115591</v>
      </c>
      <c r="I9" s="175"/>
      <c r="J9" s="186">
        <v>28.5</v>
      </c>
    </row>
    <row r="10" spans="1:10" s="115" customFormat="1" ht="11.25" customHeight="1">
      <c r="A10" s="117" t="s">
        <v>104</v>
      </c>
      <c r="B10" s="175">
        <v>115638</v>
      </c>
      <c r="C10" s="175"/>
      <c r="D10" s="186">
        <v>29.5</v>
      </c>
      <c r="E10" s="175"/>
      <c r="F10" s="175">
        <v>2441</v>
      </c>
      <c r="G10" s="182"/>
      <c r="H10" s="175">
        <v>118079</v>
      </c>
      <c r="I10" s="175"/>
      <c r="J10" s="186">
        <v>30.1</v>
      </c>
    </row>
    <row r="11" spans="1:10" s="115" customFormat="1" ht="11.25" customHeight="1">
      <c r="A11" s="117" t="s">
        <v>103</v>
      </c>
      <c r="B11" s="175">
        <v>117930</v>
      </c>
      <c r="C11" s="175"/>
      <c r="D11" s="186">
        <v>31</v>
      </c>
      <c r="E11" s="175"/>
      <c r="F11" s="175">
        <v>2191</v>
      </c>
      <c r="G11" s="182"/>
      <c r="H11" s="175">
        <v>120121</v>
      </c>
      <c r="I11" s="175"/>
      <c r="J11" s="186">
        <v>31.5</v>
      </c>
    </row>
    <row r="12" spans="1:10" s="115" customFormat="1" ht="11.25" customHeight="1">
      <c r="A12" s="117" t="s">
        <v>81</v>
      </c>
      <c r="B12" s="175">
        <v>121268</v>
      </c>
      <c r="C12" s="175"/>
      <c r="D12" s="186">
        <v>32.700000000000003</v>
      </c>
      <c r="E12" s="175"/>
      <c r="F12" s="175"/>
      <c r="G12" s="182"/>
      <c r="H12" s="189">
        <v>121268</v>
      </c>
      <c r="I12" s="12"/>
      <c r="J12" s="179">
        <v>32.700000000000003</v>
      </c>
    </row>
    <row r="13" spans="1:10" s="115" customFormat="1" ht="11.25" customHeight="1">
      <c r="A13" s="117" t="s">
        <v>78</v>
      </c>
      <c r="B13" s="175">
        <v>121847</v>
      </c>
      <c r="C13" s="175"/>
      <c r="D13" s="186">
        <v>33.4</v>
      </c>
      <c r="E13" s="175"/>
      <c r="F13" s="175"/>
      <c r="G13" s="182"/>
      <c r="H13" s="189">
        <v>121847</v>
      </c>
      <c r="I13" s="12"/>
      <c r="J13" s="179">
        <v>33.4</v>
      </c>
    </row>
    <row r="14" spans="1:10" s="115" customFormat="1" ht="11.25" customHeight="1">
      <c r="A14" s="117" t="s">
        <v>60</v>
      </c>
      <c r="B14" s="175">
        <v>122615</v>
      </c>
      <c r="C14" s="175"/>
      <c r="D14" s="186">
        <v>34.6</v>
      </c>
      <c r="E14" s="175"/>
      <c r="F14" s="175"/>
      <c r="G14" s="182"/>
      <c r="H14" s="189">
        <v>122615</v>
      </c>
      <c r="I14" s="12"/>
      <c r="J14" s="179">
        <v>34.6</v>
      </c>
    </row>
    <row r="15" spans="1:10" s="115" customFormat="1" ht="11.25" customHeight="1">
      <c r="A15" s="117" t="s">
        <v>4</v>
      </c>
      <c r="B15" s="175">
        <v>115220</v>
      </c>
      <c r="C15" s="188"/>
      <c r="D15" s="186">
        <v>33.4</v>
      </c>
      <c r="E15" s="175"/>
      <c r="F15" s="175"/>
      <c r="G15" s="182"/>
      <c r="H15" s="189">
        <v>115220</v>
      </c>
      <c r="I15" s="12"/>
      <c r="J15" s="194">
        <v>33.4</v>
      </c>
    </row>
    <row r="16" spans="1:10" s="115" customFormat="1" ht="11.25" customHeight="1">
      <c r="A16" s="117" t="s">
        <v>3</v>
      </c>
      <c r="B16" s="175">
        <v>111946</v>
      </c>
      <c r="C16" s="188"/>
      <c r="D16" s="186">
        <v>34.1</v>
      </c>
      <c r="E16" s="175"/>
      <c r="F16" s="175"/>
      <c r="G16" s="182"/>
      <c r="H16" s="189">
        <v>111946</v>
      </c>
      <c r="I16" s="1"/>
      <c r="J16" s="194">
        <v>34.1</v>
      </c>
    </row>
    <row r="17" spans="1:10" s="115" customFormat="1" ht="11.25" customHeight="1">
      <c r="A17" s="117" t="s">
        <v>2</v>
      </c>
      <c r="B17" s="175">
        <v>109125</v>
      </c>
      <c r="C17" s="195" t="s">
        <v>63</v>
      </c>
      <c r="D17" s="186">
        <v>34.700000000000003</v>
      </c>
      <c r="E17" s="175"/>
      <c r="F17" s="175"/>
      <c r="G17" s="182"/>
      <c r="H17" s="189">
        <v>109125</v>
      </c>
      <c r="I17" s="196" t="s">
        <v>63</v>
      </c>
      <c r="J17" s="194">
        <v>34.700000000000003</v>
      </c>
    </row>
    <row r="18" spans="1:10" s="115" customFormat="1" ht="11.25" customHeight="1">
      <c r="A18" s="44" t="s">
        <v>13</v>
      </c>
      <c r="B18" s="175">
        <v>103000</v>
      </c>
      <c r="C18" s="188"/>
      <c r="D18" s="186">
        <v>32.799999999999997</v>
      </c>
      <c r="E18" s="188"/>
      <c r="F18" s="188">
        <v>433</v>
      </c>
      <c r="G18" s="197"/>
      <c r="H18" s="189">
        <v>103433</v>
      </c>
      <c r="I18" s="1"/>
      <c r="J18" s="194">
        <v>32.9</v>
      </c>
    </row>
    <row r="19" spans="1:10" s="115" customFormat="1" ht="11.25" customHeight="1">
      <c r="A19" s="44" t="s">
        <v>1</v>
      </c>
      <c r="B19" s="175">
        <v>94824</v>
      </c>
      <c r="C19" s="188"/>
      <c r="D19" s="186">
        <v>31</v>
      </c>
      <c r="E19" s="188"/>
      <c r="F19" s="188">
        <v>2301</v>
      </c>
      <c r="G19" s="197"/>
      <c r="H19" s="189">
        <v>97125</v>
      </c>
      <c r="I19" s="1"/>
      <c r="J19" s="194">
        <v>31.7</v>
      </c>
    </row>
    <row r="20" spans="1:10" s="115" customFormat="1" ht="11.25" customHeight="1">
      <c r="A20" s="44" t="s">
        <v>59</v>
      </c>
      <c r="B20" s="175">
        <v>96124</v>
      </c>
      <c r="C20" s="188"/>
      <c r="D20" s="186">
        <v>33.1</v>
      </c>
      <c r="E20" s="188"/>
      <c r="F20" s="188">
        <v>1300</v>
      </c>
      <c r="G20" s="197"/>
      <c r="H20" s="189">
        <v>97424</v>
      </c>
      <c r="I20" s="1"/>
      <c r="J20" s="194">
        <v>33.5</v>
      </c>
    </row>
    <row r="21" spans="1:10" s="115" customFormat="1" ht="15" customHeight="1">
      <c r="A21" s="118" t="s">
        <v>234</v>
      </c>
      <c r="B21" s="118"/>
      <c r="C21" s="118"/>
      <c r="D21" s="118"/>
      <c r="E21" s="118"/>
      <c r="F21" s="118"/>
      <c r="G21" s="118"/>
      <c r="H21" s="118"/>
      <c r="I21" s="118"/>
      <c r="J21" s="118"/>
    </row>
    <row r="22" spans="1:10" s="115" customFormat="1" ht="13.5" customHeight="1">
      <c r="A22" s="117" t="s">
        <v>58</v>
      </c>
      <c r="B22" s="188">
        <v>91699</v>
      </c>
      <c r="C22" s="198" t="s">
        <v>121</v>
      </c>
      <c r="D22" s="186">
        <v>32.700000000000003</v>
      </c>
      <c r="E22" s="182"/>
      <c r="F22" s="189"/>
      <c r="G22" s="182"/>
      <c r="H22" s="189">
        <v>91699</v>
      </c>
      <c r="I22" s="199" t="s">
        <v>121</v>
      </c>
      <c r="J22" s="186">
        <v>32.700000000000003</v>
      </c>
    </row>
    <row r="23" spans="1:10" s="115" customFormat="1" ht="11.25" customHeight="1">
      <c r="A23" s="44" t="s">
        <v>57</v>
      </c>
      <c r="B23" s="188">
        <v>87224</v>
      </c>
      <c r="C23" s="189"/>
      <c r="D23" s="186">
        <v>32.1</v>
      </c>
      <c r="E23" s="197"/>
      <c r="F23" s="189"/>
      <c r="G23" s="197"/>
      <c r="H23" s="189">
        <v>87224</v>
      </c>
      <c r="I23" s="1"/>
      <c r="J23" s="194">
        <v>32.1</v>
      </c>
    </row>
    <row r="24" spans="1:10" s="115" customFormat="1" ht="11.25" customHeight="1">
      <c r="A24" s="44" t="s">
        <v>56</v>
      </c>
      <c r="B24" s="188">
        <v>86290</v>
      </c>
      <c r="C24" s="189"/>
      <c r="D24" s="186">
        <v>33.299999999999997</v>
      </c>
      <c r="E24" s="197"/>
      <c r="F24" s="189"/>
      <c r="G24" s="197"/>
      <c r="H24" s="189">
        <v>86290</v>
      </c>
      <c r="I24" s="1"/>
      <c r="J24" s="194">
        <v>33.299999999999997</v>
      </c>
    </row>
    <row r="25" spans="1:10" s="115" customFormat="1" ht="11.25" customHeight="1">
      <c r="A25" s="44" t="s">
        <v>55</v>
      </c>
      <c r="B25" s="188">
        <v>85885</v>
      </c>
      <c r="C25" s="189"/>
      <c r="D25" s="186">
        <v>34.4</v>
      </c>
      <c r="E25" s="182"/>
      <c r="F25" s="189"/>
      <c r="G25" s="197"/>
      <c r="H25" s="189">
        <v>85885</v>
      </c>
      <c r="I25" s="1"/>
      <c r="J25" s="194">
        <v>34.4</v>
      </c>
    </row>
    <row r="26" spans="1:10" s="115" customFormat="1" ht="11.25" customHeight="1">
      <c r="A26" s="44" t="s">
        <v>54</v>
      </c>
      <c r="B26" s="188">
        <v>84538</v>
      </c>
      <c r="C26" s="189"/>
      <c r="D26" s="186">
        <v>35.4</v>
      </c>
      <c r="E26" s="182"/>
      <c r="F26" s="189"/>
      <c r="G26" s="197"/>
      <c r="H26" s="189">
        <v>84538</v>
      </c>
      <c r="I26" s="1"/>
      <c r="J26" s="194">
        <v>35.4</v>
      </c>
    </row>
    <row r="27" spans="1:10" s="115" customFormat="1" ht="11.25" customHeight="1">
      <c r="A27" s="44" t="s">
        <v>53</v>
      </c>
      <c r="B27" s="188">
        <v>81042</v>
      </c>
      <c r="C27" s="189"/>
      <c r="D27" s="186">
        <v>35.200000000000003</v>
      </c>
      <c r="E27" s="182"/>
      <c r="F27" s="188">
        <v>950</v>
      </c>
      <c r="G27" s="197"/>
      <c r="H27" s="189">
        <v>81992</v>
      </c>
      <c r="I27" s="1"/>
      <c r="J27" s="194">
        <v>35.6</v>
      </c>
    </row>
    <row r="28" spans="1:10" s="115" customFormat="1" ht="11.25" customHeight="1">
      <c r="A28" s="44" t="s">
        <v>52</v>
      </c>
      <c r="B28" s="188">
        <v>82469</v>
      </c>
      <c r="C28" s="189"/>
      <c r="D28" s="186">
        <v>38.299999999999997</v>
      </c>
      <c r="E28" s="182"/>
      <c r="F28" s="189"/>
      <c r="G28" s="197"/>
      <c r="H28" s="189">
        <v>82469</v>
      </c>
      <c r="I28" s="1"/>
      <c r="J28" s="194">
        <v>38.299999999999997</v>
      </c>
    </row>
    <row r="29" spans="1:10" s="115" customFormat="1" ht="11.25" customHeight="1">
      <c r="A29" s="44" t="s">
        <v>51</v>
      </c>
      <c r="B29" s="188">
        <v>82577</v>
      </c>
      <c r="C29" s="189"/>
      <c r="D29" s="186">
        <v>41.2</v>
      </c>
      <c r="E29" s="182"/>
      <c r="F29" s="189"/>
      <c r="G29" s="197"/>
      <c r="H29" s="189">
        <v>82577</v>
      </c>
      <c r="I29" s="1"/>
      <c r="J29" s="194">
        <v>41.2</v>
      </c>
    </row>
    <row r="30" spans="1:10" s="115" customFormat="1" ht="11.25" customHeight="1">
      <c r="A30" s="44" t="s">
        <v>50</v>
      </c>
      <c r="B30" s="188">
        <v>82581</v>
      </c>
      <c r="C30" s="189"/>
      <c r="D30" s="186">
        <v>42.8</v>
      </c>
      <c r="E30" s="197"/>
      <c r="F30" s="189"/>
      <c r="G30" s="197"/>
      <c r="H30" s="189">
        <v>82581</v>
      </c>
      <c r="I30" s="1"/>
      <c r="J30" s="194">
        <v>42.8</v>
      </c>
    </row>
    <row r="31" spans="1:10" s="115" customFormat="1" ht="15" customHeight="1">
      <c r="A31" s="118" t="s">
        <v>223</v>
      </c>
      <c r="B31" s="200"/>
      <c r="C31" s="200"/>
      <c r="D31" s="200"/>
      <c r="E31" s="200"/>
      <c r="F31" s="200"/>
      <c r="G31" s="200"/>
      <c r="H31" s="200"/>
      <c r="I31" s="200"/>
      <c r="J31" s="200"/>
    </row>
    <row r="32" spans="1:10" s="115" customFormat="1" ht="11.25" customHeight="1">
      <c r="A32" s="117" t="s">
        <v>49</v>
      </c>
      <c r="B32" s="188">
        <v>64833</v>
      </c>
      <c r="C32" s="188"/>
      <c r="D32" s="186">
        <v>35.200000000000003</v>
      </c>
      <c r="E32" s="175"/>
      <c r="F32" s="175"/>
      <c r="G32" s="175"/>
      <c r="H32" s="189">
        <v>64833</v>
      </c>
      <c r="I32" s="12"/>
      <c r="J32" s="186">
        <v>35.200000000000003</v>
      </c>
    </row>
    <row r="33" spans="1:10" s="115" customFormat="1" ht="11.25" customHeight="1">
      <c r="A33" s="44" t="s">
        <v>48</v>
      </c>
      <c r="B33" s="188">
        <v>61624</v>
      </c>
      <c r="C33" s="188"/>
      <c r="D33" s="186">
        <v>34</v>
      </c>
      <c r="E33" s="188"/>
      <c r="F33" s="188"/>
      <c r="G33" s="188"/>
      <c r="H33" s="189">
        <v>61624</v>
      </c>
      <c r="I33" s="1"/>
      <c r="J33" s="194">
        <v>34</v>
      </c>
    </row>
    <row r="34" spans="1:10" s="115" customFormat="1" ht="11.25" customHeight="1">
      <c r="A34" s="44" t="s">
        <v>47</v>
      </c>
      <c r="B34" s="188">
        <v>57677</v>
      </c>
      <c r="C34" s="188"/>
      <c r="D34" s="186">
        <v>33.1</v>
      </c>
      <c r="E34" s="188"/>
      <c r="F34" s="188"/>
      <c r="G34" s="188"/>
      <c r="H34" s="189">
        <v>57677</v>
      </c>
      <c r="I34" s="1"/>
      <c r="J34" s="194">
        <v>33.1</v>
      </c>
    </row>
    <row r="35" spans="1:10" s="115" customFormat="1" ht="11.25" customHeight="1">
      <c r="A35" s="44" t="s">
        <v>46</v>
      </c>
      <c r="B35" s="188">
        <v>51837</v>
      </c>
      <c r="C35" s="188"/>
      <c r="D35" s="186">
        <v>31.4</v>
      </c>
      <c r="E35" s="175"/>
      <c r="F35" s="175"/>
      <c r="G35" s="175"/>
      <c r="H35" s="189">
        <v>51837</v>
      </c>
      <c r="I35" s="12"/>
      <c r="J35" s="186">
        <v>31.4</v>
      </c>
    </row>
    <row r="36" spans="1:10" s="115" customFormat="1" ht="11.25" customHeight="1">
      <c r="A36" s="44" t="s">
        <v>45</v>
      </c>
      <c r="B36" s="188">
        <v>46914</v>
      </c>
      <c r="C36" s="188"/>
      <c r="D36" s="186">
        <v>29.2</v>
      </c>
      <c r="E36" s="175"/>
      <c r="F36" s="175"/>
      <c r="G36" s="175"/>
      <c r="H36" s="189">
        <v>46914</v>
      </c>
      <c r="I36" s="12"/>
      <c r="J36" s="186">
        <v>29.2</v>
      </c>
    </row>
    <row r="37" spans="1:10" s="115" customFormat="1" ht="11.25" customHeight="1">
      <c r="A37" s="44" t="s">
        <v>44</v>
      </c>
      <c r="B37" s="188">
        <v>41885</v>
      </c>
      <c r="C37" s="188"/>
      <c r="D37" s="186">
        <v>26.6</v>
      </c>
      <c r="E37" s="175"/>
      <c r="F37" s="175"/>
      <c r="G37" s="175"/>
      <c r="H37" s="189">
        <v>41885</v>
      </c>
      <c r="I37" s="12"/>
      <c r="J37" s="186">
        <v>26.6</v>
      </c>
    </row>
    <row r="38" spans="1:10" s="115" customFormat="1" ht="11.25" customHeight="1">
      <c r="A38" s="44" t="s">
        <v>43</v>
      </c>
      <c r="B38" s="188">
        <v>37558</v>
      </c>
      <c r="C38" s="188"/>
      <c r="D38" s="186">
        <v>24.1</v>
      </c>
      <c r="E38" s="175"/>
      <c r="F38" s="175"/>
      <c r="G38" s="175"/>
      <c r="H38" s="189">
        <v>37558</v>
      </c>
      <c r="I38" s="12"/>
      <c r="J38" s="186">
        <v>24.1</v>
      </c>
    </row>
    <row r="39" spans="1:10" s="115" customFormat="1" ht="11.25" customHeight="1">
      <c r="A39" s="44" t="s">
        <v>42</v>
      </c>
      <c r="B39" s="188">
        <v>34583</v>
      </c>
      <c r="C39" s="188"/>
      <c r="D39" s="186">
        <v>23</v>
      </c>
      <c r="E39" s="175"/>
      <c r="F39" s="175"/>
      <c r="G39" s="175"/>
      <c r="H39" s="189">
        <v>34583</v>
      </c>
      <c r="I39" s="12"/>
      <c r="J39" s="186">
        <v>23</v>
      </c>
    </row>
    <row r="40" spans="1:10" s="115" customFormat="1" ht="11.25" customHeight="1">
      <c r="A40" s="44" t="s">
        <v>41</v>
      </c>
      <c r="B40" s="189">
        <v>32819</v>
      </c>
      <c r="C40" s="188"/>
      <c r="D40" s="186">
        <v>22.9</v>
      </c>
      <c r="E40" s="175"/>
      <c r="F40" s="175"/>
      <c r="G40" s="175"/>
      <c r="H40" s="189">
        <v>32819</v>
      </c>
      <c r="I40" s="12"/>
      <c r="J40" s="186">
        <v>22.9</v>
      </c>
    </row>
    <row r="41" spans="1:10" s="115" customFormat="1" ht="11.25" customHeight="1">
      <c r="A41" s="44" t="s">
        <v>40</v>
      </c>
      <c r="B41" s="189">
        <v>31115</v>
      </c>
      <c r="C41" s="189"/>
      <c r="D41" s="187">
        <v>23.7</v>
      </c>
      <c r="E41" s="182"/>
      <c r="F41" s="182"/>
      <c r="G41" s="182"/>
      <c r="H41" s="189">
        <v>31115</v>
      </c>
      <c r="I41" s="12"/>
      <c r="J41" s="201">
        <v>23.7</v>
      </c>
    </row>
    <row r="42" spans="1:10" s="115" customFormat="1" ht="11.25" customHeight="1">
      <c r="A42" s="44" t="s">
        <v>39</v>
      </c>
      <c r="B42" s="189">
        <v>28716</v>
      </c>
      <c r="C42" s="189"/>
      <c r="D42" s="187">
        <v>24</v>
      </c>
      <c r="E42" s="182"/>
      <c r="F42" s="182"/>
      <c r="G42" s="182"/>
      <c r="H42" s="189">
        <v>28716</v>
      </c>
      <c r="I42" s="12"/>
      <c r="J42" s="201">
        <v>24</v>
      </c>
    </row>
    <row r="43" spans="1:10" s="115" customFormat="1" ht="11.25" customHeight="1">
      <c r="A43" s="44" t="s">
        <v>38</v>
      </c>
      <c r="B43" s="189">
        <v>25735</v>
      </c>
      <c r="C43" s="189"/>
      <c r="D43" s="187">
        <v>23.4</v>
      </c>
      <c r="E43" s="182"/>
      <c r="F43" s="182"/>
      <c r="G43" s="182"/>
      <c r="H43" s="189">
        <v>25735</v>
      </c>
      <c r="I43" s="12"/>
      <c r="J43" s="201">
        <v>23.4</v>
      </c>
    </row>
    <row r="44" spans="1:10" s="115" customFormat="1" ht="11.25" customHeight="1">
      <c r="A44" s="44" t="s">
        <v>37</v>
      </c>
      <c r="B44" s="189">
        <v>21455</v>
      </c>
      <c r="C44" s="189"/>
      <c r="D44" s="187">
        <v>20.8</v>
      </c>
      <c r="E44" s="182"/>
      <c r="F44" s="182"/>
      <c r="G44" s="182"/>
      <c r="H44" s="189">
        <v>21455</v>
      </c>
      <c r="I44" s="12"/>
      <c r="J44" s="201">
        <v>20.8</v>
      </c>
    </row>
    <row r="45" spans="1:10" s="115" customFormat="1" ht="11.25" customHeight="1">
      <c r="A45" s="44" t="s">
        <v>36</v>
      </c>
      <c r="B45" s="189">
        <v>17298</v>
      </c>
      <c r="C45" s="189"/>
      <c r="D45" s="187">
        <v>18.399999999999999</v>
      </c>
      <c r="E45" s="182"/>
      <c r="F45" s="182"/>
      <c r="G45" s="182"/>
      <c r="H45" s="189">
        <v>17298</v>
      </c>
      <c r="I45" s="12"/>
      <c r="J45" s="201">
        <v>18.399999999999999</v>
      </c>
    </row>
    <row r="46" spans="1:10" s="115" customFormat="1" ht="11.25" customHeight="1">
      <c r="A46" s="44" t="s">
        <v>35</v>
      </c>
      <c r="B46" s="189">
        <v>15038</v>
      </c>
      <c r="C46" s="189"/>
      <c r="D46" s="187">
        <v>17.2</v>
      </c>
      <c r="E46" s="182"/>
      <c r="F46" s="182"/>
      <c r="G46" s="182"/>
      <c r="H46" s="189">
        <v>15038</v>
      </c>
      <c r="I46" s="12"/>
      <c r="J46" s="201">
        <v>17.2</v>
      </c>
    </row>
    <row r="47" spans="1:10" s="115" customFormat="1" ht="11.25" customHeight="1">
      <c r="A47" s="44" t="s">
        <v>34</v>
      </c>
      <c r="B47" s="189">
        <v>12569</v>
      </c>
      <c r="C47" s="189"/>
      <c r="D47" s="187">
        <v>15.2</v>
      </c>
      <c r="E47" s="182"/>
      <c r="F47" s="182"/>
      <c r="G47" s="182"/>
      <c r="H47" s="189">
        <v>12569</v>
      </c>
      <c r="I47" s="12"/>
      <c r="J47" s="201">
        <v>15.2</v>
      </c>
    </row>
    <row r="48" spans="1:10" s="115" customFormat="1" ht="11.25" customHeight="1">
      <c r="A48" s="44" t="s">
        <v>33</v>
      </c>
      <c r="B48" s="189">
        <v>14326</v>
      </c>
      <c r="C48" s="189"/>
      <c r="D48" s="187">
        <v>19.2</v>
      </c>
      <c r="E48" s="182"/>
      <c r="F48" s="182"/>
      <c r="G48" s="182"/>
      <c r="H48" s="189">
        <v>14326</v>
      </c>
      <c r="I48" s="12"/>
      <c r="J48" s="201">
        <v>19.2</v>
      </c>
    </row>
    <row r="49" spans="1:11" s="70" customFormat="1" ht="11.25" customHeight="1">
      <c r="A49" s="44" t="s">
        <v>32</v>
      </c>
      <c r="B49" s="189">
        <v>10836</v>
      </c>
      <c r="C49" s="189"/>
      <c r="D49" s="202">
        <v>16.3</v>
      </c>
      <c r="E49" s="197"/>
      <c r="F49" s="197"/>
      <c r="G49" s="197"/>
      <c r="H49" s="189">
        <v>10836</v>
      </c>
      <c r="I49" s="1"/>
      <c r="J49" s="203">
        <v>16.3</v>
      </c>
    </row>
    <row r="50" spans="1:11" s="115" customFormat="1" ht="11.25" customHeight="1">
      <c r="A50" s="44" t="s">
        <v>31</v>
      </c>
      <c r="B50" s="189">
        <v>8460</v>
      </c>
      <c r="C50" s="189"/>
      <c r="D50" s="202">
        <v>14.2</v>
      </c>
      <c r="E50" s="197"/>
      <c r="F50" s="197"/>
      <c r="G50" s="197"/>
      <c r="H50" s="189">
        <v>8460</v>
      </c>
      <c r="I50" s="1"/>
      <c r="J50" s="203">
        <v>14.2</v>
      </c>
    </row>
    <row r="51" spans="1:11" s="115" customFormat="1" ht="11.25" customHeight="1">
      <c r="A51" s="44" t="s">
        <v>30</v>
      </c>
      <c r="B51" s="189">
        <v>7058</v>
      </c>
      <c r="C51" s="204"/>
      <c r="D51" s="202">
        <v>13.2</v>
      </c>
      <c r="E51" s="197"/>
      <c r="F51" s="197"/>
      <c r="G51" s="197"/>
      <c r="H51" s="189">
        <v>7058</v>
      </c>
      <c r="I51" s="1"/>
      <c r="J51" s="203">
        <v>13.2</v>
      </c>
    </row>
    <row r="52" spans="1:11" s="115" customFormat="1" ht="11.25" customHeight="1">
      <c r="A52" s="44" t="s">
        <v>29</v>
      </c>
      <c r="B52" s="189">
        <v>6353</v>
      </c>
      <c r="C52" s="204"/>
      <c r="D52" s="202">
        <v>13</v>
      </c>
      <c r="E52" s="197"/>
      <c r="F52" s="197"/>
      <c r="G52" s="197"/>
      <c r="H52" s="189">
        <v>6353</v>
      </c>
      <c r="I52" s="1"/>
      <c r="J52" s="203">
        <v>13</v>
      </c>
    </row>
    <row r="53" spans="1:11" s="115" customFormat="1" ht="11.25" customHeight="1">
      <c r="A53" s="44" t="s">
        <v>28</v>
      </c>
      <c r="B53" s="189">
        <v>5044</v>
      </c>
      <c r="C53" s="204"/>
      <c r="D53" s="202">
        <v>12.1</v>
      </c>
      <c r="E53" s="197"/>
      <c r="F53" s="197"/>
      <c r="G53" s="197"/>
      <c r="H53" s="189">
        <v>5044</v>
      </c>
      <c r="I53" s="1"/>
      <c r="J53" s="203">
        <v>12.1</v>
      </c>
    </row>
    <row r="54" spans="1:11" s="115" customFormat="1" ht="11.25" customHeight="1">
      <c r="A54" s="44" t="s">
        <v>27</v>
      </c>
      <c r="B54" s="189">
        <v>4093</v>
      </c>
      <c r="C54" s="204"/>
      <c r="D54" s="202">
        <v>11.1</v>
      </c>
      <c r="E54" s="197"/>
      <c r="F54" s="197"/>
      <c r="G54" s="197"/>
      <c r="H54" s="189">
        <v>4093</v>
      </c>
      <c r="I54" s="1"/>
      <c r="J54" s="203">
        <v>11.1</v>
      </c>
    </row>
    <row r="55" spans="1:11" s="115" customFormat="1" ht="11.25" customHeight="1">
      <c r="A55" s="44" t="s">
        <v>26</v>
      </c>
      <c r="B55" s="189">
        <v>3651</v>
      </c>
      <c r="C55" s="204"/>
      <c r="D55" s="202">
        <v>11.6</v>
      </c>
      <c r="E55" s="197"/>
      <c r="F55" s="197"/>
      <c r="G55" s="197"/>
      <c r="H55" s="189">
        <v>3651</v>
      </c>
      <c r="I55" s="1"/>
      <c r="J55" s="203">
        <v>11.6</v>
      </c>
    </row>
    <row r="56" spans="1:11" s="115" customFormat="1" ht="11.25" customHeight="1">
      <c r="A56" s="44" t="s">
        <v>25</v>
      </c>
      <c r="B56" s="189">
        <v>2992</v>
      </c>
      <c r="C56" s="204"/>
      <c r="D56" s="202">
        <v>10.9</v>
      </c>
      <c r="E56" s="197"/>
      <c r="F56" s="197"/>
      <c r="G56" s="197"/>
      <c r="H56" s="189">
        <v>2992</v>
      </c>
      <c r="I56" s="1"/>
      <c r="J56" s="203">
        <v>10.9</v>
      </c>
    </row>
    <row r="57" spans="1:11" s="115" customFormat="1" ht="11.25" customHeight="1">
      <c r="A57" s="44" t="s">
        <v>24</v>
      </c>
      <c r="B57" s="189">
        <v>2645</v>
      </c>
      <c r="C57" s="204"/>
      <c r="D57" s="202">
        <v>10.8</v>
      </c>
      <c r="E57" s="197"/>
      <c r="F57" s="197"/>
      <c r="G57" s="197"/>
      <c r="H57" s="189">
        <v>2645</v>
      </c>
      <c r="I57" s="1"/>
      <c r="J57" s="203">
        <v>10.8</v>
      </c>
    </row>
    <row r="58" spans="1:11" s="115" customFormat="1" ht="11.25" customHeight="1" thickBot="1">
      <c r="A58" s="190" t="s">
        <v>23</v>
      </c>
      <c r="B58" s="191">
        <v>2290</v>
      </c>
      <c r="C58" s="205"/>
      <c r="D58" s="206">
        <v>10.1</v>
      </c>
      <c r="E58" s="207"/>
      <c r="F58" s="207"/>
      <c r="G58" s="207"/>
      <c r="H58" s="191">
        <v>2290</v>
      </c>
      <c r="I58" s="208"/>
      <c r="J58" s="209">
        <v>10.1</v>
      </c>
      <c r="K58" s="210"/>
    </row>
    <row r="59" spans="1:11" s="72" customFormat="1" ht="15" customHeight="1">
      <c r="A59" s="443"/>
      <c r="B59" s="443"/>
      <c r="C59" s="443"/>
      <c r="D59" s="443"/>
      <c r="E59" s="443"/>
      <c r="F59" s="443"/>
      <c r="G59" s="443"/>
      <c r="H59" s="443"/>
      <c r="I59" s="443"/>
      <c r="J59" s="443"/>
    </row>
    <row r="60" spans="1:11" ht="15" customHeight="1">
      <c r="A60" s="475" t="s">
        <v>239</v>
      </c>
      <c r="B60" s="475"/>
      <c r="C60" s="475"/>
      <c r="D60" s="475"/>
      <c r="E60" s="475"/>
      <c r="F60" s="475"/>
      <c r="G60" s="475"/>
      <c r="H60" s="475"/>
      <c r="I60" s="475"/>
      <c r="J60" s="475"/>
    </row>
    <row r="61" spans="1:11">
      <c r="A61" s="24"/>
      <c r="B61" s="71"/>
      <c r="D61" s="73"/>
      <c r="F61" s="73"/>
    </row>
    <row r="62" spans="1:11">
      <c r="B62" s="71"/>
      <c r="D62" s="73"/>
      <c r="F62" s="73"/>
    </row>
    <row r="63" spans="1:11">
      <c r="B63" s="71"/>
      <c r="D63" s="73"/>
      <c r="F63" s="73"/>
    </row>
    <row r="64" spans="1:11">
      <c r="A64" s="71"/>
      <c r="D64" s="73"/>
      <c r="F64" s="73"/>
    </row>
    <row r="65" spans="1:4">
      <c r="A65" s="71"/>
      <c r="D65" s="73"/>
    </row>
    <row r="66" spans="1:4">
      <c r="A66" s="71"/>
      <c r="B66" s="69"/>
    </row>
    <row r="67" spans="1:4">
      <c r="A67" s="74"/>
      <c r="B67" s="70"/>
    </row>
    <row r="68" spans="1:4">
      <c r="A68" s="27"/>
      <c r="B68" s="70"/>
    </row>
    <row r="69" spans="1:4">
      <c r="A69" s="27"/>
      <c r="B69" s="70"/>
    </row>
    <row r="70" spans="1:4">
      <c r="A70" s="27"/>
      <c r="B70" s="70"/>
    </row>
    <row r="71" spans="1:4">
      <c r="A71" s="27"/>
      <c r="B71" s="70"/>
    </row>
    <row r="72" spans="1:4">
      <c r="A72" s="27"/>
      <c r="B72" s="70"/>
    </row>
    <row r="73" spans="1:4">
      <c r="A73" s="74"/>
      <c r="B73" s="70"/>
    </row>
    <row r="74" spans="1:4">
      <c r="A74" s="74"/>
      <c r="B74" s="70"/>
    </row>
    <row r="75" spans="1:4">
      <c r="A75" s="74"/>
      <c r="B75" s="70"/>
    </row>
    <row r="76" spans="1:4">
      <c r="A76" s="74"/>
      <c r="B76" s="70"/>
    </row>
    <row r="77" spans="1:4">
      <c r="A77" s="74"/>
      <c r="B77" s="70"/>
    </row>
    <row r="78" spans="1:4">
      <c r="A78" s="74"/>
      <c r="B78" s="70"/>
    </row>
    <row r="79" spans="1:4">
      <c r="A79" s="74"/>
      <c r="B79" s="70"/>
    </row>
    <row r="80" spans="1:4">
      <c r="A80" s="74"/>
      <c r="B80" s="70"/>
    </row>
    <row r="81" spans="1:2">
      <c r="A81" s="74"/>
      <c r="B81" s="70"/>
    </row>
    <row r="82" spans="1:2">
      <c r="A82" s="74"/>
      <c r="B82" s="70"/>
    </row>
    <row r="83" spans="1:2">
      <c r="A83" s="74"/>
      <c r="B83" s="70"/>
    </row>
    <row r="84" spans="1:2">
      <c r="A84" s="74"/>
      <c r="B84" s="70"/>
    </row>
    <row r="85" spans="1:2">
      <c r="A85" s="74"/>
      <c r="B85" s="70"/>
    </row>
    <row r="86" spans="1:2">
      <c r="A86" s="74"/>
      <c r="B86" s="70"/>
    </row>
    <row r="87" spans="1:2">
      <c r="A87" s="74"/>
      <c r="B87" s="70"/>
    </row>
    <row r="88" spans="1:2">
      <c r="A88" s="74"/>
      <c r="B88" s="70"/>
    </row>
    <row r="89" spans="1:2">
      <c r="A89" s="74"/>
      <c r="B89" s="70"/>
    </row>
    <row r="90" spans="1:2">
      <c r="A90" s="74"/>
      <c r="B90" s="70"/>
    </row>
    <row r="91" spans="1:2">
      <c r="A91" s="74"/>
      <c r="B91" s="70"/>
    </row>
    <row r="92" spans="1:2">
      <c r="A92" s="27"/>
      <c r="B92" s="70"/>
    </row>
    <row r="93" spans="1:2">
      <c r="A93" s="27"/>
      <c r="B93" s="70"/>
    </row>
    <row r="94" spans="1:2">
      <c r="A94" s="27"/>
      <c r="B94" s="70"/>
    </row>
    <row r="95" spans="1:2">
      <c r="A95" s="27"/>
      <c r="B95" s="70"/>
    </row>
    <row r="96" spans="1:2">
      <c r="A96" s="27"/>
      <c r="B96" s="70"/>
    </row>
    <row r="97" spans="1:2">
      <c r="A97" s="27"/>
      <c r="B97" s="70"/>
    </row>
  </sheetData>
  <mergeCells count="8">
    <mergeCell ref="A60:J60"/>
    <mergeCell ref="A1:J1"/>
    <mergeCell ref="A59:J59"/>
    <mergeCell ref="A3:H3"/>
    <mergeCell ref="A4:J4"/>
    <mergeCell ref="B6:D6"/>
    <mergeCell ref="H6:J6"/>
    <mergeCell ref="A5:J5"/>
  </mergeCells>
  <hyperlinks>
    <hyperlink ref="A1" location="TdM!A1" display="Retour à la table des matières"/>
    <hyperlink ref="A60" location="'N4'!A1" display="Notes associées au tableau"/>
    <hyperlink ref="A1:J1" location="TM!A1" display="Retour à la table des matières"/>
  </hyperlinks>
  <pageMargins left="0.43307086614173229" right="0.23622047244094491" top="0.74803149606299213" bottom="0.74803149606299213" header="0.31496062992125984" footer="0.31496062992125984"/>
  <pageSetup scale="72" orientation="landscape" r:id="rId1"/>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tabColor theme="8" tint="0.39997558519241921"/>
    <pageSetUpPr fitToPage="1"/>
  </sheetPr>
  <dimension ref="A1:I42"/>
  <sheetViews>
    <sheetView zoomScaleNormal="100" workbookViewId="0"/>
  </sheetViews>
  <sheetFormatPr baseColWidth="10" defaultRowHeight="12.75"/>
  <cols>
    <col min="1" max="1" width="144.7109375" customWidth="1"/>
  </cols>
  <sheetData>
    <row r="1" spans="1:9" s="19" customFormat="1" ht="15" customHeight="1">
      <c r="A1" s="342" t="s">
        <v>238</v>
      </c>
    </row>
    <row r="2" spans="1:9" s="355" customFormat="1">
      <c r="A2" s="354" t="s">
        <v>231</v>
      </c>
      <c r="B2" s="345"/>
      <c r="C2" s="345"/>
      <c r="D2" s="345"/>
      <c r="E2" s="345"/>
      <c r="F2" s="345"/>
      <c r="G2" s="345"/>
      <c r="H2" s="345"/>
      <c r="I2" s="345"/>
    </row>
    <row r="3" spans="1:9" s="19" customFormat="1" ht="146.25">
      <c r="A3" s="329" t="s">
        <v>440</v>
      </c>
    </row>
    <row r="4" spans="1:9" s="19" customFormat="1"/>
    <row r="5" spans="1:9" s="19" customFormat="1"/>
    <row r="6" spans="1:9" s="19" customFormat="1"/>
    <row r="7" spans="1:9" s="19" customFormat="1"/>
    <row r="8" spans="1:9" s="19" customFormat="1"/>
    <row r="9" spans="1:9" s="19" customFormat="1"/>
    <row r="10" spans="1:9" s="19" customFormat="1"/>
    <row r="11" spans="1:9" s="19" customFormat="1"/>
    <row r="12" spans="1:9" s="19" customFormat="1"/>
    <row r="13" spans="1:9" s="19" customFormat="1"/>
    <row r="14" spans="1:9" s="19" customFormat="1"/>
    <row r="15" spans="1:9" s="19" customFormat="1"/>
    <row r="16" spans="1:9"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scale="9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tabColor theme="1"/>
    <pageSetUpPr fitToPage="1"/>
  </sheetPr>
  <dimension ref="A1:G42"/>
  <sheetViews>
    <sheetView zoomScaleNormal="100" workbookViewId="0"/>
  </sheetViews>
  <sheetFormatPr baseColWidth="10" defaultRowHeight="12.75"/>
  <cols>
    <col min="2" max="2" width="8" style="47" customWidth="1"/>
  </cols>
  <sheetData>
    <row r="1" spans="1:7" s="19" customFormat="1" ht="15" customHeight="1">
      <c r="A1" s="433" t="s">
        <v>238</v>
      </c>
      <c r="B1" s="433"/>
      <c r="C1" s="433"/>
      <c r="D1" s="433"/>
      <c r="E1" s="433"/>
      <c r="F1" s="433"/>
      <c r="G1" s="433"/>
    </row>
    <row r="2" spans="1:7" s="19" customFormat="1" ht="32.25" customHeight="1">
      <c r="A2" s="399" t="s">
        <v>122</v>
      </c>
      <c r="B2" s="400"/>
      <c r="C2" s="401"/>
    </row>
    <row r="3" spans="1:7" s="19" customFormat="1" ht="12.75" customHeight="1">
      <c r="A3" s="402"/>
      <c r="B3" s="400"/>
    </row>
    <row r="4" spans="1:7" s="19" customFormat="1">
      <c r="B4" s="400"/>
    </row>
    <row r="5" spans="1:7" s="19" customFormat="1">
      <c r="B5" s="400"/>
    </row>
    <row r="6" spans="1:7" s="19" customFormat="1">
      <c r="B6" s="400"/>
      <c r="C6" s="403"/>
    </row>
    <row r="7" spans="1:7" s="19" customFormat="1">
      <c r="B7" s="400"/>
      <c r="C7" s="403"/>
    </row>
    <row r="8" spans="1:7" s="19" customFormat="1">
      <c r="B8" s="400"/>
      <c r="C8" s="403"/>
    </row>
    <row r="9" spans="1:7" s="19" customFormat="1">
      <c r="B9" s="400"/>
      <c r="C9" s="403"/>
    </row>
    <row r="10" spans="1:7" s="19" customFormat="1">
      <c r="B10" s="400"/>
      <c r="C10" s="403"/>
    </row>
    <row r="11" spans="1:7" s="19" customFormat="1">
      <c r="B11" s="400"/>
      <c r="C11" s="403"/>
    </row>
    <row r="12" spans="1:7" s="19" customFormat="1">
      <c r="B12" s="400"/>
      <c r="C12" s="403"/>
    </row>
    <row r="13" spans="1:7" s="19" customFormat="1">
      <c r="B13" s="400"/>
      <c r="C13" s="403"/>
    </row>
    <row r="14" spans="1:7" s="19" customFormat="1">
      <c r="B14" s="400"/>
      <c r="C14" s="403"/>
    </row>
    <row r="15" spans="1:7" s="19" customFormat="1">
      <c r="B15" s="400"/>
    </row>
    <row r="16" spans="1:7" s="19" customFormat="1">
      <c r="B16" s="400"/>
    </row>
    <row r="17" spans="1:3" s="19" customFormat="1">
      <c r="B17" s="400"/>
    </row>
    <row r="18" spans="1:3" s="19" customFormat="1">
      <c r="B18" s="400"/>
    </row>
    <row r="19" spans="1:3" s="19" customFormat="1">
      <c r="B19" s="400"/>
    </row>
    <row r="20" spans="1:3" s="19" customFormat="1">
      <c r="B20" s="400"/>
    </row>
    <row r="21" spans="1:3" s="19" customFormat="1">
      <c r="B21" s="400"/>
    </row>
    <row r="22" spans="1:3" s="19" customFormat="1">
      <c r="B22" s="400"/>
    </row>
    <row r="23" spans="1:3" s="19" customFormat="1">
      <c r="B23" s="400"/>
    </row>
    <row r="24" spans="1:3" s="19" customFormat="1">
      <c r="B24" s="400"/>
    </row>
    <row r="25" spans="1:3" s="19" customFormat="1">
      <c r="B25" s="400"/>
    </row>
    <row r="26" spans="1:3" s="19" customFormat="1">
      <c r="B26" s="400"/>
    </row>
    <row r="27" spans="1:3" s="19" customFormat="1">
      <c r="B27" s="400"/>
    </row>
    <row r="28" spans="1:3" s="19" customFormat="1">
      <c r="B28" s="400"/>
    </row>
    <row r="29" spans="1:3" s="19" customFormat="1">
      <c r="B29" s="400"/>
    </row>
    <row r="30" spans="1:3" s="19" customFormat="1">
      <c r="B30" s="400"/>
    </row>
    <row r="31" spans="1:3" s="19" customFormat="1">
      <c r="A31" s="355"/>
      <c r="B31" s="404"/>
      <c r="C31" s="355"/>
    </row>
    <row r="32" spans="1:3" s="19" customFormat="1">
      <c r="A32" s="355"/>
      <c r="B32" s="404"/>
      <c r="C32" s="355"/>
    </row>
    <row r="33" spans="2:2" s="19" customFormat="1">
      <c r="B33" s="400"/>
    </row>
    <row r="34" spans="2:2" s="19" customFormat="1">
      <c r="B34" s="400"/>
    </row>
    <row r="35" spans="2:2" s="19" customFormat="1">
      <c r="B35" s="400"/>
    </row>
    <row r="36" spans="2:2" s="19" customFormat="1">
      <c r="B36" s="400"/>
    </row>
    <row r="37" spans="2:2" s="19" customFormat="1">
      <c r="B37" s="400"/>
    </row>
    <row r="38" spans="2:2" s="19" customFormat="1">
      <c r="B38" s="400"/>
    </row>
    <row r="39" spans="2:2" s="19" customFormat="1">
      <c r="B39" s="400"/>
    </row>
    <row r="40" spans="2:2" s="19" customFormat="1">
      <c r="B40" s="400"/>
    </row>
    <row r="41" spans="2:2" s="19" customFormat="1">
      <c r="B41" s="400"/>
    </row>
    <row r="42" spans="2:2" s="19" customFormat="1">
      <c r="B42" s="400"/>
    </row>
  </sheetData>
  <mergeCells count="1">
    <mergeCell ref="A1:G1"/>
  </mergeCells>
  <hyperlinks>
    <hyperlink ref="A1" location="TdM!A1" display="Retour à la table des matières"/>
    <hyperlink ref="A1:G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287"/>
  <sheetViews>
    <sheetView showZeros="0" zoomScaleNormal="100" workbookViewId="0"/>
  </sheetViews>
  <sheetFormatPr baseColWidth="10" defaultRowHeight="15.95" customHeight="1"/>
  <cols>
    <col min="1" max="1" width="10.7109375" style="127" customWidth="1"/>
    <col min="2" max="2" width="8.7109375" style="127" customWidth="1"/>
    <col min="3" max="3" width="0.85546875" style="127" customWidth="1"/>
    <col min="4" max="4" width="11.140625" style="127" customWidth="1"/>
    <col min="5" max="5" width="12.85546875" style="127" customWidth="1"/>
    <col min="6" max="6" width="11.140625" style="127" customWidth="1"/>
    <col min="7" max="7" width="0.85546875" style="127" customWidth="1"/>
    <col min="8" max="8" width="11.140625" style="127" customWidth="1"/>
    <col min="9" max="9" width="12.85546875" style="127" customWidth="1"/>
    <col min="10" max="10" width="11.140625" style="127" customWidth="1"/>
    <col min="11" max="11" width="1.140625" style="140" customWidth="1"/>
    <col min="12" max="12" width="11.140625" style="140" customWidth="1"/>
    <col min="13" max="13" width="2.28515625" style="127" customWidth="1"/>
    <col min="14" max="14" width="11.42578125" style="127"/>
    <col min="15" max="15" width="11.7109375" style="127" customWidth="1"/>
    <col min="16" max="16384" width="11.42578125" style="127"/>
  </cols>
  <sheetData>
    <row r="1" spans="1:18" s="131" customFormat="1" ht="13.5" customHeight="1">
      <c r="A1" s="433" t="s">
        <v>238</v>
      </c>
      <c r="B1" s="433"/>
      <c r="C1" s="433"/>
      <c r="D1" s="433"/>
      <c r="E1" s="433"/>
      <c r="F1" s="433"/>
      <c r="G1" s="433"/>
      <c r="H1" s="433"/>
      <c r="I1" s="433"/>
      <c r="J1" s="433"/>
      <c r="K1" s="433"/>
      <c r="L1" s="433"/>
      <c r="M1" s="433"/>
      <c r="N1" s="132"/>
    </row>
    <row r="2" spans="1:18" s="131" customFormat="1" ht="13.5" customHeight="1">
      <c r="A2" s="356" t="s">
        <v>395</v>
      </c>
      <c r="B2" s="342"/>
      <c r="C2" s="342"/>
      <c r="D2" s="342"/>
      <c r="E2" s="342"/>
      <c r="F2" s="342"/>
      <c r="G2" s="342"/>
      <c r="H2" s="342"/>
      <c r="I2" s="342"/>
      <c r="J2" s="342"/>
      <c r="K2" s="342"/>
      <c r="L2" s="342"/>
      <c r="M2" s="342"/>
      <c r="N2" s="132"/>
    </row>
    <row r="3" spans="1:18" s="131" customFormat="1" ht="12.75" customHeight="1">
      <c r="A3" s="357"/>
      <c r="B3" s="357"/>
      <c r="C3" s="357"/>
      <c r="D3" s="357"/>
      <c r="E3" s="357"/>
      <c r="F3" s="357"/>
      <c r="G3" s="357"/>
      <c r="H3" s="357"/>
      <c r="I3" s="357"/>
      <c r="J3" s="357"/>
      <c r="K3" s="386"/>
      <c r="L3" s="386"/>
      <c r="M3" s="56"/>
      <c r="N3" s="132"/>
    </row>
    <row r="4" spans="1:18" s="131" customFormat="1" ht="13.5" customHeight="1">
      <c r="A4" s="493" t="s">
        <v>207</v>
      </c>
      <c r="B4" s="493"/>
      <c r="C4" s="493"/>
      <c r="D4" s="493"/>
      <c r="E4" s="493"/>
      <c r="F4" s="493"/>
      <c r="G4" s="493"/>
      <c r="H4" s="493"/>
      <c r="I4" s="493"/>
      <c r="J4" s="493"/>
      <c r="K4" s="493"/>
      <c r="L4" s="493"/>
      <c r="M4" s="493"/>
    </row>
    <row r="5" spans="1:18" s="131" customFormat="1" ht="15.75" thickBot="1">
      <c r="A5" s="494"/>
      <c r="B5" s="494"/>
      <c r="C5" s="494"/>
      <c r="D5" s="494"/>
      <c r="E5" s="494"/>
      <c r="F5" s="494"/>
      <c r="G5" s="494"/>
      <c r="H5" s="494"/>
      <c r="I5" s="494"/>
      <c r="J5" s="494"/>
      <c r="K5" s="494"/>
      <c r="L5" s="494"/>
      <c r="M5" s="494"/>
    </row>
    <row r="6" spans="1:18" s="131" customFormat="1" ht="25.5" customHeight="1">
      <c r="A6" s="362"/>
      <c r="B6" s="383" t="s">
        <v>95</v>
      </c>
      <c r="C6" s="362"/>
      <c r="D6" s="495" t="s">
        <v>67</v>
      </c>
      <c r="E6" s="495"/>
      <c r="F6" s="495"/>
      <c r="G6" s="363"/>
      <c r="H6" s="495" t="s">
        <v>68</v>
      </c>
      <c r="I6" s="495"/>
      <c r="J6" s="495"/>
      <c r="K6" s="364"/>
      <c r="L6" s="383" t="s">
        <v>82</v>
      </c>
      <c r="M6" s="368"/>
    </row>
    <row r="7" spans="1:18" s="131" customFormat="1" ht="15.75" customHeight="1">
      <c r="A7" s="365"/>
      <c r="B7" s="366" t="s">
        <v>72</v>
      </c>
      <c r="C7" s="368"/>
      <c r="D7" s="366" t="s">
        <v>72</v>
      </c>
      <c r="E7" s="367" t="s">
        <v>421</v>
      </c>
      <c r="F7" s="366" t="s">
        <v>73</v>
      </c>
      <c r="G7" s="366"/>
      <c r="H7" s="366" t="s">
        <v>72</v>
      </c>
      <c r="I7" s="367" t="s">
        <v>421</v>
      </c>
      <c r="J7" s="366" t="s">
        <v>73</v>
      </c>
      <c r="K7" s="387"/>
      <c r="L7" s="366" t="s">
        <v>72</v>
      </c>
      <c r="M7" s="366"/>
      <c r="O7" s="128"/>
    </row>
    <row r="8" spans="1:18" s="131" customFormat="1" ht="15.75" customHeight="1">
      <c r="A8" s="133" t="s">
        <v>240</v>
      </c>
      <c r="B8" s="134">
        <v>422291</v>
      </c>
      <c r="C8" s="377"/>
      <c r="D8" s="148">
        <v>109225</v>
      </c>
      <c r="E8" s="88">
        <v>2.7</v>
      </c>
      <c r="F8" s="129">
        <v>25.9</v>
      </c>
      <c r="G8" s="369"/>
      <c r="H8" s="148">
        <v>-106291</v>
      </c>
      <c r="I8" s="88">
        <v>2.5</v>
      </c>
      <c r="J8" s="129">
        <v>25.2</v>
      </c>
      <c r="K8" s="388"/>
      <c r="L8" s="389">
        <v>2934</v>
      </c>
      <c r="M8" s="390" t="s">
        <v>179</v>
      </c>
      <c r="O8" s="290"/>
    </row>
    <row r="9" spans="1:18" s="131" customFormat="1" ht="15.75" customHeight="1">
      <c r="A9" s="133" t="s">
        <v>105</v>
      </c>
      <c r="B9" s="134">
        <v>408784</v>
      </c>
      <c r="C9" s="377"/>
      <c r="D9" s="148">
        <v>106308</v>
      </c>
      <c r="E9" s="88">
        <v>3.7</v>
      </c>
      <c r="F9" s="129">
        <v>26</v>
      </c>
      <c r="G9" s="369"/>
      <c r="H9" s="148">
        <v>-103720</v>
      </c>
      <c r="I9" s="88">
        <v>3.6</v>
      </c>
      <c r="J9" s="129">
        <v>25.4</v>
      </c>
      <c r="K9" s="388"/>
      <c r="L9" s="389">
        <v>2588</v>
      </c>
      <c r="M9" s="390" t="s">
        <v>179</v>
      </c>
      <c r="O9" s="290"/>
    </row>
    <row r="10" spans="1:18" s="132" customFormat="1" ht="15.75" customHeight="1">
      <c r="A10" s="133" t="s">
        <v>104</v>
      </c>
      <c r="B10" s="134">
        <v>395339</v>
      </c>
      <c r="C10" s="377"/>
      <c r="D10" s="148">
        <v>102466</v>
      </c>
      <c r="E10" s="88">
        <v>2.2999999999999998</v>
      </c>
      <c r="F10" s="129">
        <v>25.9</v>
      </c>
      <c r="G10" s="369"/>
      <c r="H10" s="148">
        <v>-100074</v>
      </c>
      <c r="I10" s="88">
        <v>3.7</v>
      </c>
      <c r="J10" s="129">
        <v>25.3</v>
      </c>
      <c r="K10" s="388"/>
      <c r="L10" s="389">
        <v>2392</v>
      </c>
      <c r="M10" s="390" t="s">
        <v>179</v>
      </c>
      <c r="O10" s="290"/>
    </row>
    <row r="11" spans="1:18" s="132" customFormat="1" ht="15.75" customHeight="1">
      <c r="A11" s="133" t="s">
        <v>103</v>
      </c>
      <c r="B11" s="134">
        <v>383893</v>
      </c>
      <c r="C11" s="377"/>
      <c r="D11" s="148">
        <v>100146</v>
      </c>
      <c r="E11" s="88">
        <v>4.3</v>
      </c>
      <c r="F11" s="275">
        <v>26.1</v>
      </c>
      <c r="G11" s="370"/>
      <c r="H11" s="148">
        <v>-96502</v>
      </c>
      <c r="I11" s="88">
        <v>0.7</v>
      </c>
      <c r="J11" s="275">
        <v>25.1</v>
      </c>
      <c r="K11" s="391"/>
      <c r="L11" s="148">
        <v>3644</v>
      </c>
      <c r="M11" s="392"/>
      <c r="O11" s="290"/>
    </row>
    <row r="12" spans="1:18" s="132" customFormat="1" ht="15">
      <c r="A12" s="133" t="s">
        <v>81</v>
      </c>
      <c r="B12" s="134">
        <v>373482</v>
      </c>
      <c r="C12" s="134"/>
      <c r="D12" s="148">
        <v>95983</v>
      </c>
      <c r="E12" s="88">
        <v>2.9</v>
      </c>
      <c r="F12" s="275">
        <v>25.7</v>
      </c>
      <c r="G12" s="148"/>
      <c r="H12" s="148">
        <v>-95847</v>
      </c>
      <c r="I12" s="88">
        <v>0.9</v>
      </c>
      <c r="J12" s="275">
        <v>25.7</v>
      </c>
      <c r="K12" s="276"/>
      <c r="L12" s="148">
        <v>136</v>
      </c>
      <c r="M12" s="277"/>
      <c r="N12" s="136"/>
      <c r="O12" s="290"/>
      <c r="P12" s="137"/>
      <c r="Q12" s="137"/>
      <c r="R12" s="135"/>
    </row>
    <row r="13" spans="1:18" s="132" customFormat="1" ht="15">
      <c r="A13" s="133" t="s">
        <v>78</v>
      </c>
      <c r="B13" s="134">
        <v>366192</v>
      </c>
      <c r="C13" s="134"/>
      <c r="D13" s="148">
        <v>93297</v>
      </c>
      <c r="E13" s="88">
        <v>6.1</v>
      </c>
      <c r="F13" s="275">
        <v>25.5</v>
      </c>
      <c r="G13" s="148"/>
      <c r="H13" s="148">
        <v>-95000</v>
      </c>
      <c r="I13" s="88">
        <v>5.0999999999999996</v>
      </c>
      <c r="J13" s="275">
        <v>25.9</v>
      </c>
      <c r="K13" s="276"/>
      <c r="L13" s="148">
        <v>-1703</v>
      </c>
      <c r="M13" s="277"/>
      <c r="N13" s="136"/>
      <c r="O13" s="290"/>
      <c r="P13" s="137"/>
      <c r="Q13" s="137"/>
      <c r="R13" s="135"/>
    </row>
    <row r="14" spans="1:18" s="132" customFormat="1" ht="15">
      <c r="A14" s="133" t="s">
        <v>60</v>
      </c>
      <c r="B14" s="134">
        <v>356583</v>
      </c>
      <c r="C14" s="134"/>
      <c r="D14" s="148">
        <v>87902</v>
      </c>
      <c r="E14" s="88">
        <v>2</v>
      </c>
      <c r="F14" s="275">
        <v>24.7</v>
      </c>
      <c r="G14" s="148"/>
      <c r="H14" s="148">
        <v>-90417</v>
      </c>
      <c r="I14" s="88">
        <v>2.7</v>
      </c>
      <c r="J14" s="275">
        <v>25.4</v>
      </c>
      <c r="K14" s="276"/>
      <c r="L14" s="148">
        <v>-2515</v>
      </c>
      <c r="M14" s="277"/>
      <c r="N14" s="393"/>
      <c r="O14" s="290"/>
      <c r="P14" s="137"/>
      <c r="Q14" s="137"/>
      <c r="R14" s="135"/>
    </row>
    <row r="15" spans="1:18" s="132" customFormat="1" ht="15">
      <c r="A15" s="133" t="s">
        <v>4</v>
      </c>
      <c r="B15" s="134">
        <v>347890</v>
      </c>
      <c r="C15" s="134"/>
      <c r="D15" s="148">
        <v>86214</v>
      </c>
      <c r="E15" s="88">
        <v>4.3</v>
      </c>
      <c r="F15" s="275">
        <v>24.8</v>
      </c>
      <c r="G15" s="148"/>
      <c r="H15" s="148">
        <v>-88002</v>
      </c>
      <c r="I15" s="88">
        <v>3.5</v>
      </c>
      <c r="J15" s="275">
        <v>25.3</v>
      </c>
      <c r="K15" s="276"/>
      <c r="L15" s="148">
        <v>-1788</v>
      </c>
      <c r="M15" s="277"/>
      <c r="N15" s="136"/>
      <c r="O15" s="290"/>
      <c r="P15" s="137"/>
      <c r="Q15" s="137"/>
      <c r="R15" s="135"/>
    </row>
    <row r="16" spans="1:18" s="132" customFormat="1" ht="15">
      <c r="A16" s="133" t="s">
        <v>3</v>
      </c>
      <c r="B16" s="134">
        <v>331898</v>
      </c>
      <c r="C16" s="134"/>
      <c r="D16" s="148">
        <v>82675</v>
      </c>
      <c r="E16" s="88">
        <v>5.4</v>
      </c>
      <c r="F16" s="275">
        <v>24.9</v>
      </c>
      <c r="G16" s="148"/>
      <c r="H16" s="148">
        <v>-85065</v>
      </c>
      <c r="I16" s="88">
        <v>4.5</v>
      </c>
      <c r="J16" s="275">
        <v>25.6</v>
      </c>
      <c r="K16" s="276"/>
      <c r="L16" s="148">
        <v>-2390</v>
      </c>
      <c r="M16" s="277"/>
      <c r="N16" s="136"/>
      <c r="O16" s="290"/>
      <c r="P16" s="137"/>
      <c r="Q16" s="137"/>
      <c r="R16" s="135"/>
    </row>
    <row r="17" spans="1:18" s="132" customFormat="1" ht="15">
      <c r="A17" s="133" t="s">
        <v>2</v>
      </c>
      <c r="B17" s="134">
        <v>318153</v>
      </c>
      <c r="C17" s="134"/>
      <c r="D17" s="148">
        <v>78428</v>
      </c>
      <c r="E17" s="88">
        <v>2.2999999999999998</v>
      </c>
      <c r="F17" s="275">
        <v>24.7</v>
      </c>
      <c r="G17" s="148"/>
      <c r="H17" s="148">
        <v>-81368</v>
      </c>
      <c r="I17" s="88">
        <v>4.5</v>
      </c>
      <c r="J17" s="275">
        <v>25.6</v>
      </c>
      <c r="K17" s="276"/>
      <c r="L17" s="148">
        <v>-2940</v>
      </c>
      <c r="M17" s="277"/>
      <c r="N17" s="136"/>
      <c r="O17" s="290"/>
      <c r="P17" s="137"/>
      <c r="Q17" s="137"/>
      <c r="R17" s="135"/>
    </row>
    <row r="18" spans="1:18" s="132" customFormat="1" ht="15">
      <c r="A18" s="133" t="s">
        <v>13</v>
      </c>
      <c r="B18" s="134">
        <v>314125</v>
      </c>
      <c r="C18" s="134"/>
      <c r="D18" s="148">
        <v>76641</v>
      </c>
      <c r="E18" s="88">
        <v>0.2</v>
      </c>
      <c r="F18" s="275">
        <v>24.4</v>
      </c>
      <c r="G18" s="148"/>
      <c r="H18" s="148">
        <v>-77899</v>
      </c>
      <c r="I18" s="88">
        <v>4.0999999999999996</v>
      </c>
      <c r="J18" s="275">
        <v>24.8</v>
      </c>
      <c r="K18" s="276"/>
      <c r="L18" s="148">
        <v>-1258</v>
      </c>
      <c r="M18" s="277"/>
      <c r="N18" s="136"/>
      <c r="O18" s="290"/>
      <c r="P18" s="137"/>
      <c r="Q18" s="137"/>
      <c r="R18" s="135"/>
    </row>
    <row r="19" spans="1:18" s="132" customFormat="1" ht="15">
      <c r="A19" s="133" t="s">
        <v>1</v>
      </c>
      <c r="B19" s="134">
        <v>307962</v>
      </c>
      <c r="C19" s="134"/>
      <c r="D19" s="148">
        <v>76467</v>
      </c>
      <c r="E19" s="88">
        <v>5.0999999999999996</v>
      </c>
      <c r="F19" s="275">
        <v>24.8</v>
      </c>
      <c r="G19" s="148"/>
      <c r="H19" s="148">
        <v>-74817</v>
      </c>
      <c r="I19" s="88">
        <v>5.7</v>
      </c>
      <c r="J19" s="275">
        <v>24.3</v>
      </c>
      <c r="K19" s="276"/>
      <c r="L19" s="148">
        <v>1650</v>
      </c>
      <c r="M19" s="277"/>
      <c r="N19" s="136"/>
      <c r="O19" s="290"/>
      <c r="P19" s="137"/>
      <c r="Q19" s="137"/>
      <c r="R19" s="135"/>
    </row>
    <row r="20" spans="1:18" s="132" customFormat="1" ht="15">
      <c r="A20" s="133" t="s">
        <v>59</v>
      </c>
      <c r="B20" s="134">
        <v>294567</v>
      </c>
      <c r="C20" s="134"/>
      <c r="D20" s="148">
        <v>72780</v>
      </c>
      <c r="E20" s="88">
        <v>8.1999999999999993</v>
      </c>
      <c r="F20" s="275">
        <v>24.7</v>
      </c>
      <c r="G20" s="148"/>
      <c r="H20" s="148">
        <v>-70787</v>
      </c>
      <c r="I20" s="88">
        <v>5.3</v>
      </c>
      <c r="J20" s="275">
        <v>24</v>
      </c>
      <c r="K20" s="276"/>
      <c r="L20" s="148">
        <v>1993</v>
      </c>
      <c r="M20" s="277"/>
      <c r="N20" s="136"/>
      <c r="O20" s="290"/>
      <c r="P20" s="137"/>
      <c r="Q20" s="137"/>
      <c r="R20" s="135"/>
    </row>
    <row r="21" spans="1:18" s="132" customFormat="1" ht="15">
      <c r="A21" s="133" t="s">
        <v>58</v>
      </c>
      <c r="B21" s="134">
        <v>282650</v>
      </c>
      <c r="C21" s="134"/>
      <c r="D21" s="148">
        <v>67260</v>
      </c>
      <c r="E21" s="88">
        <v>5.9</v>
      </c>
      <c r="F21" s="275">
        <v>23.8</v>
      </c>
      <c r="G21" s="148"/>
      <c r="H21" s="148">
        <v>-67223</v>
      </c>
      <c r="I21" s="88">
        <v>4.7</v>
      </c>
      <c r="J21" s="275">
        <v>23.8</v>
      </c>
      <c r="K21" s="276"/>
      <c r="L21" s="148">
        <v>37</v>
      </c>
      <c r="M21" s="277"/>
      <c r="N21" s="136"/>
      <c r="O21" s="290"/>
      <c r="P21" s="137"/>
      <c r="Q21" s="137"/>
      <c r="R21" s="135"/>
    </row>
    <row r="22" spans="1:18" s="132" customFormat="1" ht="15">
      <c r="A22" s="133" t="s">
        <v>57</v>
      </c>
      <c r="B22" s="134">
        <v>274359</v>
      </c>
      <c r="C22" s="134"/>
      <c r="D22" s="148">
        <v>63525</v>
      </c>
      <c r="E22" s="88">
        <v>4.5999999999999996</v>
      </c>
      <c r="F22" s="275">
        <v>23.2</v>
      </c>
      <c r="G22" s="148"/>
      <c r="H22" s="148">
        <v>-64189</v>
      </c>
      <c r="I22" s="88">
        <v>5.0999999999999996</v>
      </c>
      <c r="J22" s="275">
        <v>23.4</v>
      </c>
      <c r="K22" s="276"/>
      <c r="L22" s="148">
        <v>-664</v>
      </c>
      <c r="M22" s="277"/>
      <c r="N22" s="136"/>
      <c r="O22" s="290"/>
      <c r="P22" s="137"/>
      <c r="Q22" s="137"/>
      <c r="R22" s="135"/>
    </row>
    <row r="23" spans="1:18" s="132" customFormat="1" ht="15">
      <c r="A23" s="133" t="s">
        <v>56</v>
      </c>
      <c r="B23" s="134">
        <v>261655</v>
      </c>
      <c r="C23" s="134"/>
      <c r="D23" s="148">
        <v>60715</v>
      </c>
      <c r="E23" s="88">
        <v>4.4000000000000004</v>
      </c>
      <c r="F23" s="275">
        <v>23.2</v>
      </c>
      <c r="G23" s="148"/>
      <c r="H23" s="148">
        <v>-61073</v>
      </c>
      <c r="I23" s="88">
        <v>3.7</v>
      </c>
      <c r="J23" s="275">
        <v>23.3</v>
      </c>
      <c r="K23" s="276"/>
      <c r="L23" s="148">
        <v>-358</v>
      </c>
      <c r="M23" s="277"/>
      <c r="N23" s="136"/>
      <c r="O23" s="290"/>
      <c r="P23" s="137"/>
      <c r="Q23" s="137"/>
      <c r="R23" s="135"/>
    </row>
    <row r="24" spans="1:18" s="132" customFormat="1" ht="15">
      <c r="A24" s="133" t="s">
        <v>55</v>
      </c>
      <c r="B24" s="134">
        <v>252443</v>
      </c>
      <c r="C24" s="134"/>
      <c r="D24" s="148">
        <v>58168</v>
      </c>
      <c r="E24" s="88">
        <v>4.9000000000000004</v>
      </c>
      <c r="F24" s="275">
        <v>23</v>
      </c>
      <c r="G24" s="148"/>
      <c r="H24" s="148">
        <v>-58896</v>
      </c>
      <c r="I24" s="88">
        <v>4.4000000000000004</v>
      </c>
      <c r="J24" s="275">
        <v>23.3</v>
      </c>
      <c r="K24" s="276"/>
      <c r="L24" s="148">
        <v>-728</v>
      </c>
      <c r="M24" s="277"/>
      <c r="N24" s="136"/>
      <c r="O24" s="290"/>
      <c r="P24" s="137"/>
      <c r="Q24" s="137"/>
      <c r="R24" s="135"/>
    </row>
    <row r="25" spans="1:18" s="132" customFormat="1" ht="15">
      <c r="A25" s="133" t="s">
        <v>54</v>
      </c>
      <c r="B25" s="134">
        <v>240678</v>
      </c>
      <c r="C25" s="134"/>
      <c r="D25" s="148">
        <v>55468</v>
      </c>
      <c r="E25" s="88">
        <v>-0.8</v>
      </c>
      <c r="F25" s="275">
        <v>23</v>
      </c>
      <c r="G25" s="148"/>
      <c r="H25" s="148">
        <v>-56396</v>
      </c>
      <c r="I25" s="88">
        <v>3.4</v>
      </c>
      <c r="J25" s="275">
        <v>23.4</v>
      </c>
      <c r="K25" s="276"/>
      <c r="L25" s="148">
        <v>-928</v>
      </c>
      <c r="M25" s="277"/>
      <c r="N25" s="136"/>
      <c r="O25" s="290"/>
      <c r="P25" s="137"/>
      <c r="Q25" s="137"/>
      <c r="R25" s="135"/>
    </row>
    <row r="26" spans="1:18" s="132" customFormat="1" ht="15">
      <c r="A26" s="133" t="s">
        <v>53</v>
      </c>
      <c r="B26" s="134">
        <v>233188</v>
      </c>
      <c r="C26" s="134"/>
      <c r="D26" s="148">
        <v>55939</v>
      </c>
      <c r="E26" s="88">
        <v>7.5</v>
      </c>
      <c r="F26" s="275">
        <v>24</v>
      </c>
      <c r="G26" s="148"/>
      <c r="H26" s="148">
        <v>-54562</v>
      </c>
      <c r="I26" s="88">
        <v>4.9000000000000004</v>
      </c>
      <c r="J26" s="275">
        <v>23.4</v>
      </c>
      <c r="K26" s="276"/>
      <c r="L26" s="148">
        <v>1377</v>
      </c>
      <c r="M26" s="277"/>
      <c r="N26" s="136"/>
      <c r="O26" s="290"/>
      <c r="P26" s="137"/>
      <c r="Q26" s="137"/>
      <c r="R26" s="135"/>
    </row>
    <row r="27" spans="1:18" s="132" customFormat="1" ht="15">
      <c r="A27" s="133" t="s">
        <v>52</v>
      </c>
      <c r="B27" s="134">
        <v>219432</v>
      </c>
      <c r="C27" s="134"/>
      <c r="D27" s="148">
        <v>52029</v>
      </c>
      <c r="E27" s="88">
        <v>1.5</v>
      </c>
      <c r="F27" s="275">
        <v>23.7</v>
      </c>
      <c r="G27" s="148"/>
      <c r="H27" s="148">
        <v>-52022</v>
      </c>
      <c r="I27" s="88">
        <v>1.7</v>
      </c>
      <c r="J27" s="275">
        <v>23.7</v>
      </c>
      <c r="K27" s="276"/>
      <c r="L27" s="148">
        <v>7</v>
      </c>
      <c r="M27" s="277"/>
      <c r="N27" s="136"/>
      <c r="O27" s="290"/>
      <c r="P27" s="137"/>
      <c r="Q27" s="137"/>
      <c r="R27" s="135"/>
    </row>
    <row r="28" spans="1:18" s="132" customFormat="1" ht="15">
      <c r="A28" s="133" t="s">
        <v>51</v>
      </c>
      <c r="B28" s="134">
        <v>203523</v>
      </c>
      <c r="C28" s="134"/>
      <c r="D28" s="148">
        <v>51270</v>
      </c>
      <c r="E28" s="88">
        <v>10.1</v>
      </c>
      <c r="F28" s="275">
        <v>25.2</v>
      </c>
      <c r="G28" s="148"/>
      <c r="H28" s="148">
        <v>-51144</v>
      </c>
      <c r="I28" s="88">
        <v>5</v>
      </c>
      <c r="J28" s="275">
        <v>25.1</v>
      </c>
      <c r="K28" s="276"/>
      <c r="L28" s="148">
        <v>126</v>
      </c>
      <c r="M28" s="277"/>
      <c r="N28" s="136"/>
      <c r="O28" s="290"/>
      <c r="P28" s="137"/>
      <c r="Q28" s="137"/>
      <c r="R28" s="135"/>
    </row>
    <row r="29" spans="1:18" s="131" customFormat="1" ht="15.75" thickBot="1">
      <c r="A29" s="154" t="s">
        <v>50</v>
      </c>
      <c r="B29" s="134">
        <v>194729</v>
      </c>
      <c r="C29" s="394"/>
      <c r="D29" s="148">
        <v>46565</v>
      </c>
      <c r="E29" s="380" t="s">
        <v>99</v>
      </c>
      <c r="F29" s="275">
        <v>23.9</v>
      </c>
      <c r="G29" s="282"/>
      <c r="H29" s="148">
        <v>-48722</v>
      </c>
      <c r="I29" s="380" t="s">
        <v>99</v>
      </c>
      <c r="J29" s="275">
        <v>25</v>
      </c>
      <c r="K29" s="276"/>
      <c r="L29" s="282">
        <v>-2157</v>
      </c>
      <c r="M29" s="395"/>
      <c r="N29" s="396"/>
      <c r="O29" s="290"/>
      <c r="P29" s="137"/>
      <c r="Q29" s="137"/>
      <c r="R29" s="135"/>
    </row>
    <row r="30" spans="1:18" s="131" customFormat="1" ht="15.75" customHeight="1">
      <c r="A30" s="491"/>
      <c r="B30" s="491"/>
      <c r="C30" s="491"/>
      <c r="D30" s="491"/>
      <c r="E30" s="491"/>
      <c r="F30" s="491"/>
      <c r="G30" s="491"/>
      <c r="H30" s="491"/>
      <c r="I30" s="491"/>
      <c r="J30" s="491"/>
      <c r="K30" s="491"/>
      <c r="L30" s="491"/>
      <c r="M30" s="491"/>
      <c r="O30" s="130"/>
    </row>
    <row r="31" spans="1:18" s="131" customFormat="1" ht="15">
      <c r="A31" s="492" t="s">
        <v>239</v>
      </c>
      <c r="B31" s="492"/>
      <c r="C31" s="492"/>
      <c r="D31" s="492"/>
      <c r="E31" s="492"/>
      <c r="F31" s="492"/>
      <c r="G31" s="492"/>
      <c r="H31" s="492"/>
      <c r="I31" s="492"/>
      <c r="J31" s="492"/>
      <c r="K31" s="492"/>
      <c r="L31" s="492"/>
      <c r="M31" s="492"/>
      <c r="O31" s="130"/>
    </row>
    <row r="32" spans="1:18" s="131" customFormat="1" ht="15">
      <c r="A32" s="382"/>
      <c r="B32" s="382"/>
      <c r="C32" s="382"/>
      <c r="D32" s="382"/>
      <c r="E32" s="382"/>
      <c r="F32" s="382"/>
      <c r="G32" s="382"/>
      <c r="H32" s="382"/>
      <c r="I32" s="382"/>
      <c r="J32" s="382"/>
      <c r="K32" s="382"/>
      <c r="L32" s="382"/>
      <c r="M32" s="382"/>
      <c r="O32" s="130"/>
    </row>
    <row r="33" spans="1:13" s="131" customFormat="1" ht="15">
      <c r="A33" s="371"/>
      <c r="B33" s="371"/>
      <c r="C33" s="371"/>
      <c r="D33" s="371"/>
      <c r="E33" s="371"/>
      <c r="F33" s="373"/>
      <c r="G33" s="371"/>
      <c r="H33" s="397"/>
      <c r="I33" s="397"/>
      <c r="J33" s="397"/>
      <c r="K33" s="398"/>
      <c r="L33" s="398"/>
      <c r="M33" s="371"/>
    </row>
    <row r="34" spans="1:13" s="131" customFormat="1" ht="15">
      <c r="A34" s="371"/>
      <c r="B34" s="148"/>
      <c r="C34" s="150"/>
      <c r="D34" s="150"/>
      <c r="E34" s="150"/>
      <c r="F34" s="150"/>
      <c r="G34" s="148"/>
      <c r="H34" s="148"/>
      <c r="I34" s="150"/>
      <c r="J34" s="150"/>
      <c r="K34" s="148"/>
      <c r="L34" s="150"/>
      <c r="M34" s="150"/>
    </row>
    <row r="35" spans="1:13" s="131" customFormat="1" ht="15.95" customHeight="1">
      <c r="B35" s="148"/>
      <c r="C35" s="150"/>
      <c r="D35" s="150"/>
      <c r="E35" s="150"/>
      <c r="F35" s="150"/>
      <c r="G35" s="148"/>
      <c r="H35" s="148"/>
      <c r="I35" s="150"/>
      <c r="J35" s="150"/>
      <c r="K35" s="148"/>
      <c r="L35" s="150"/>
      <c r="M35" s="150"/>
    </row>
    <row r="36" spans="1:13" s="131" customFormat="1" ht="15.95" customHeight="1">
      <c r="B36" s="148"/>
      <c r="C36" s="150"/>
      <c r="D36" s="150"/>
      <c r="E36" s="150"/>
      <c r="F36" s="150"/>
      <c r="G36" s="148"/>
      <c r="H36" s="148"/>
      <c r="I36" s="150"/>
      <c r="J36" s="150"/>
      <c r="K36" s="148"/>
      <c r="L36" s="150"/>
      <c r="M36" s="150"/>
    </row>
    <row r="37" spans="1:13" s="131" customFormat="1" ht="15.95" customHeight="1">
      <c r="B37" s="148"/>
      <c r="C37" s="150"/>
      <c r="D37" s="150"/>
      <c r="E37" s="150"/>
      <c r="F37" s="150"/>
      <c r="G37" s="148"/>
      <c r="H37" s="148"/>
      <c r="I37" s="150"/>
      <c r="J37" s="150"/>
      <c r="K37" s="148"/>
      <c r="L37" s="150"/>
      <c r="M37" s="150"/>
    </row>
    <row r="38" spans="1:13" s="131" customFormat="1" ht="15.95" customHeight="1">
      <c r="B38" s="148"/>
      <c r="C38" s="150"/>
      <c r="D38" s="150"/>
      <c r="E38" s="150"/>
      <c r="F38" s="150"/>
      <c r="G38" s="148"/>
      <c r="H38" s="148"/>
      <c r="I38" s="150"/>
      <c r="J38" s="150"/>
      <c r="K38" s="148"/>
      <c r="L38" s="150"/>
      <c r="M38" s="150"/>
    </row>
    <row r="39" spans="1:13" s="131" customFormat="1" ht="15.95" customHeight="1">
      <c r="B39" s="148"/>
      <c r="C39" s="150"/>
      <c r="D39" s="150"/>
      <c r="E39" s="150"/>
      <c r="F39" s="150"/>
      <c r="G39" s="148"/>
      <c r="H39" s="148"/>
      <c r="I39" s="150"/>
      <c r="J39" s="150"/>
      <c r="K39" s="148"/>
      <c r="L39" s="150"/>
      <c r="M39" s="150"/>
    </row>
    <row r="40" spans="1:13" s="131" customFormat="1" ht="15.95" customHeight="1">
      <c r="B40" s="148"/>
      <c r="C40" s="150"/>
      <c r="D40" s="150"/>
      <c r="E40" s="150"/>
      <c r="F40" s="150"/>
      <c r="G40" s="148"/>
      <c r="H40" s="148"/>
      <c r="I40" s="150"/>
      <c r="J40" s="150"/>
      <c r="K40" s="148"/>
      <c r="L40" s="150"/>
      <c r="M40" s="150"/>
    </row>
    <row r="41" spans="1:13" s="131" customFormat="1" ht="15.95" customHeight="1">
      <c r="B41" s="148"/>
      <c r="C41" s="150"/>
      <c r="D41" s="150"/>
      <c r="E41" s="150"/>
      <c r="F41" s="150"/>
      <c r="G41" s="148"/>
      <c r="H41" s="148"/>
      <c r="I41" s="150"/>
      <c r="J41" s="150"/>
      <c r="K41" s="148"/>
      <c r="L41" s="150"/>
      <c r="M41" s="150"/>
    </row>
    <row r="42" spans="1:13" s="131" customFormat="1" ht="15.95" customHeight="1">
      <c r="B42" s="148"/>
      <c r="C42" s="150"/>
      <c r="D42" s="150"/>
      <c r="E42" s="150"/>
      <c r="F42" s="150"/>
      <c r="G42" s="148"/>
      <c r="H42" s="148"/>
      <c r="I42" s="150"/>
      <c r="J42" s="150"/>
      <c r="K42" s="148"/>
      <c r="L42" s="150"/>
      <c r="M42" s="150"/>
    </row>
    <row r="43" spans="1:13" ht="15.95" customHeight="1">
      <c r="B43" s="148"/>
      <c r="C43" s="150"/>
      <c r="D43" s="150"/>
      <c r="E43" s="150"/>
      <c r="F43" s="150"/>
      <c r="G43" s="148"/>
      <c r="H43" s="148"/>
      <c r="I43" s="150"/>
      <c r="J43" s="150"/>
      <c r="K43" s="148"/>
      <c r="L43" s="150"/>
      <c r="M43" s="150"/>
    </row>
    <row r="44" spans="1:13" ht="15.95" customHeight="1">
      <c r="B44" s="148"/>
      <c r="C44" s="150"/>
      <c r="D44" s="150"/>
      <c r="E44" s="150"/>
      <c r="F44" s="150"/>
      <c r="G44" s="148"/>
      <c r="H44" s="148"/>
      <c r="I44" s="150"/>
      <c r="J44" s="150"/>
      <c r="K44" s="148"/>
      <c r="L44" s="150"/>
      <c r="M44" s="150"/>
    </row>
    <row r="45" spans="1:13" ht="15.95" customHeight="1">
      <c r="B45" s="148"/>
      <c r="C45" s="150"/>
      <c r="D45" s="150"/>
      <c r="E45" s="150"/>
      <c r="F45" s="150"/>
      <c r="G45" s="148"/>
      <c r="H45" s="148"/>
      <c r="I45" s="150"/>
      <c r="J45" s="150"/>
      <c r="K45" s="148"/>
      <c r="L45" s="150"/>
      <c r="M45" s="150"/>
    </row>
    <row r="46" spans="1:13" ht="15.95" customHeight="1">
      <c r="B46" s="148"/>
      <c r="C46" s="150"/>
      <c r="D46" s="150"/>
      <c r="E46" s="150"/>
      <c r="F46" s="150"/>
      <c r="G46" s="148"/>
      <c r="H46" s="148"/>
      <c r="I46" s="150"/>
      <c r="J46" s="150"/>
      <c r="K46" s="148"/>
      <c r="L46" s="150"/>
      <c r="M46" s="150"/>
    </row>
    <row r="47" spans="1:13" ht="15.95" customHeight="1">
      <c r="B47" s="148"/>
      <c r="C47" s="150"/>
      <c r="D47" s="150"/>
      <c r="E47" s="150"/>
      <c r="F47" s="150"/>
      <c r="G47" s="148"/>
      <c r="H47" s="148"/>
      <c r="I47" s="150"/>
      <c r="J47" s="150"/>
      <c r="K47" s="148"/>
      <c r="L47" s="150"/>
      <c r="M47" s="150"/>
    </row>
    <row r="48" spans="1:13" ht="15.95" customHeight="1">
      <c r="B48" s="148"/>
      <c r="C48" s="150"/>
      <c r="D48" s="150"/>
      <c r="E48" s="150"/>
      <c r="F48" s="150"/>
      <c r="G48" s="148"/>
      <c r="H48" s="148"/>
      <c r="I48" s="150"/>
      <c r="J48" s="150"/>
      <c r="K48" s="148"/>
      <c r="L48" s="150"/>
      <c r="M48" s="150"/>
    </row>
    <row r="49" spans="2:14" ht="15.95" customHeight="1">
      <c r="B49" s="148"/>
      <c r="C49" s="150"/>
      <c r="D49" s="150"/>
      <c r="E49" s="150"/>
      <c r="F49" s="150"/>
      <c r="G49" s="148"/>
      <c r="H49" s="148"/>
      <c r="I49" s="150"/>
      <c r="J49" s="150"/>
      <c r="K49" s="148"/>
      <c r="L49" s="150"/>
      <c r="M49" s="150"/>
    </row>
    <row r="50" spans="2:14" ht="15.95" customHeight="1">
      <c r="B50" s="148"/>
      <c r="C50" s="150"/>
      <c r="D50" s="150"/>
      <c r="E50" s="150"/>
      <c r="F50" s="150"/>
      <c r="G50" s="148"/>
      <c r="H50" s="148"/>
      <c r="I50" s="150"/>
      <c r="J50" s="150"/>
      <c r="K50" s="148"/>
      <c r="L50" s="150"/>
      <c r="M50" s="150"/>
    </row>
    <row r="51" spans="2:14" ht="15.95" customHeight="1">
      <c r="B51" s="148"/>
      <c r="C51" s="150"/>
      <c r="D51" s="150"/>
      <c r="E51" s="150"/>
      <c r="F51" s="150"/>
      <c r="G51" s="148"/>
      <c r="H51" s="148"/>
      <c r="I51" s="150"/>
      <c r="J51" s="150"/>
      <c r="K51" s="148"/>
      <c r="L51" s="150"/>
      <c r="M51" s="150"/>
    </row>
    <row r="52" spans="2:14" ht="15.95" customHeight="1">
      <c r="B52" s="148"/>
      <c r="C52" s="150"/>
      <c r="D52" s="150"/>
      <c r="E52" s="150"/>
      <c r="F52" s="150"/>
      <c r="G52" s="148"/>
      <c r="H52" s="148"/>
      <c r="I52" s="150"/>
      <c r="J52" s="150"/>
      <c r="K52" s="148"/>
      <c r="L52" s="150"/>
      <c r="M52" s="150"/>
    </row>
    <row r="53" spans="2:14" ht="15.95" customHeight="1">
      <c r="B53" s="148"/>
      <c r="C53" s="150"/>
      <c r="D53" s="150"/>
      <c r="E53" s="150"/>
      <c r="F53" s="150"/>
      <c r="G53" s="148"/>
      <c r="H53" s="148"/>
      <c r="I53" s="150"/>
      <c r="J53" s="150"/>
      <c r="K53" s="148"/>
      <c r="L53" s="150"/>
      <c r="M53" s="150"/>
    </row>
    <row r="54" spans="2:14" ht="15.95" customHeight="1">
      <c r="B54" s="148"/>
      <c r="C54" s="150"/>
      <c r="D54" s="150"/>
      <c r="E54" s="150"/>
      <c r="F54" s="150"/>
      <c r="G54" s="148"/>
      <c r="H54" s="148"/>
      <c r="I54" s="150"/>
      <c r="J54" s="150"/>
      <c r="K54" s="148"/>
      <c r="L54" s="150"/>
      <c r="M54" s="150"/>
    </row>
    <row r="55" spans="2:14" ht="15.95" customHeight="1">
      <c r="B55" s="148"/>
      <c r="C55" s="150"/>
      <c r="D55" s="150"/>
      <c r="E55" s="150"/>
      <c r="F55" s="150"/>
      <c r="G55" s="148"/>
      <c r="H55" s="148"/>
      <c r="I55" s="150"/>
      <c r="J55" s="150"/>
      <c r="K55" s="148"/>
      <c r="L55" s="150"/>
      <c r="M55" s="150"/>
    </row>
    <row r="56" spans="2:14" ht="15.95" customHeight="1">
      <c r="D56" s="139"/>
      <c r="E56" s="139"/>
      <c r="H56" s="139"/>
      <c r="I56" s="139"/>
      <c r="M56" s="139"/>
      <c r="N56" s="141"/>
    </row>
    <row r="57" spans="2:14" ht="15.95" customHeight="1">
      <c r="D57" s="139"/>
      <c r="E57" s="139"/>
      <c r="H57" s="139"/>
      <c r="I57" s="139"/>
      <c r="M57" s="139"/>
      <c r="N57" s="141"/>
    </row>
    <row r="58" spans="2:14" ht="15.95" customHeight="1">
      <c r="D58" s="139"/>
      <c r="E58" s="139"/>
      <c r="H58" s="139"/>
      <c r="I58" s="139"/>
      <c r="M58" s="139"/>
      <c r="N58" s="141"/>
    </row>
    <row r="59" spans="2:14" ht="15.95" customHeight="1">
      <c r="D59" s="139"/>
      <c r="E59" s="139"/>
      <c r="H59" s="139"/>
      <c r="I59" s="139"/>
      <c r="M59" s="139"/>
      <c r="N59" s="141"/>
    </row>
    <row r="60" spans="2:14" ht="15.95" customHeight="1">
      <c r="D60" s="139"/>
      <c r="E60" s="139"/>
      <c r="H60" s="139"/>
      <c r="I60" s="139"/>
      <c r="M60" s="139"/>
      <c r="N60" s="141"/>
    </row>
    <row r="61" spans="2:14" ht="15.95" customHeight="1">
      <c r="D61" s="139"/>
      <c r="E61" s="139"/>
      <c r="H61" s="139"/>
      <c r="I61" s="139"/>
      <c r="M61" s="139"/>
      <c r="N61" s="141"/>
    </row>
    <row r="62" spans="2:14" ht="15.95" customHeight="1">
      <c r="D62" s="139"/>
      <c r="E62" s="139"/>
      <c r="H62" s="139"/>
      <c r="I62" s="139"/>
      <c r="M62" s="139"/>
      <c r="N62" s="141"/>
    </row>
    <row r="63" spans="2:14" ht="15.95" customHeight="1">
      <c r="D63" s="139"/>
      <c r="E63" s="139"/>
      <c r="H63" s="139"/>
      <c r="I63" s="139"/>
      <c r="M63" s="139"/>
      <c r="N63" s="141"/>
    </row>
    <row r="64" spans="2:14" ht="15.95" customHeight="1">
      <c r="D64" s="139"/>
      <c r="E64" s="139"/>
      <c r="H64" s="139"/>
      <c r="I64" s="139"/>
      <c r="M64" s="139"/>
      <c r="N64" s="141"/>
    </row>
    <row r="65" spans="4:14" ht="15.95" customHeight="1">
      <c r="D65" s="139"/>
      <c r="E65" s="139"/>
      <c r="H65" s="139"/>
      <c r="I65" s="139"/>
      <c r="M65" s="139"/>
      <c r="N65" s="141"/>
    </row>
    <row r="66" spans="4:14" ht="15.95" customHeight="1">
      <c r="D66" s="139"/>
      <c r="E66" s="139"/>
      <c r="H66" s="139"/>
      <c r="I66" s="139"/>
      <c r="M66" s="139"/>
      <c r="N66" s="141"/>
    </row>
    <row r="67" spans="4:14" ht="15.95" customHeight="1">
      <c r="D67" s="139"/>
      <c r="E67" s="139"/>
      <c r="H67" s="139"/>
      <c r="I67" s="139"/>
      <c r="M67" s="139"/>
      <c r="N67" s="141"/>
    </row>
    <row r="68" spans="4:14" ht="15.95" customHeight="1">
      <c r="D68" s="139"/>
      <c r="E68" s="139"/>
      <c r="H68" s="139"/>
      <c r="I68" s="139"/>
      <c r="M68" s="139"/>
      <c r="N68" s="141"/>
    </row>
    <row r="69" spans="4:14" ht="15.95" customHeight="1">
      <c r="D69" s="139"/>
      <c r="E69" s="139"/>
      <c r="H69" s="139"/>
      <c r="I69" s="139"/>
      <c r="M69" s="139"/>
      <c r="N69" s="141"/>
    </row>
    <row r="70" spans="4:14" ht="15.95" customHeight="1">
      <c r="D70" s="139"/>
      <c r="E70" s="139"/>
      <c r="H70" s="139"/>
      <c r="I70" s="139"/>
      <c r="M70" s="139"/>
      <c r="N70" s="141"/>
    </row>
    <row r="71" spans="4:14" ht="15.95" customHeight="1">
      <c r="D71" s="139"/>
      <c r="E71" s="139"/>
      <c r="H71" s="139"/>
      <c r="I71" s="139"/>
      <c r="M71" s="139"/>
      <c r="N71" s="139"/>
    </row>
    <row r="72" spans="4:14" ht="15.95" customHeight="1">
      <c r="D72" s="139"/>
      <c r="E72" s="139"/>
      <c r="H72" s="139"/>
      <c r="I72" s="139"/>
      <c r="M72" s="139"/>
      <c r="N72" s="139"/>
    </row>
    <row r="73" spans="4:14" ht="15.95" customHeight="1">
      <c r="D73" s="139"/>
      <c r="E73" s="139"/>
      <c r="H73" s="139"/>
      <c r="I73" s="139"/>
      <c r="M73" s="139"/>
      <c r="N73" s="139"/>
    </row>
    <row r="74" spans="4:14" ht="15.95" customHeight="1">
      <c r="D74" s="139"/>
      <c r="E74" s="139"/>
      <c r="H74" s="139"/>
      <c r="I74" s="139"/>
      <c r="M74" s="139"/>
      <c r="N74" s="139"/>
    </row>
    <row r="75" spans="4:14" ht="15.95" customHeight="1">
      <c r="D75" s="139"/>
      <c r="E75" s="139"/>
      <c r="H75" s="139"/>
      <c r="I75" s="139"/>
      <c r="M75" s="139"/>
      <c r="N75" s="139"/>
    </row>
    <row r="76" spans="4:14" ht="15.95" customHeight="1">
      <c r="D76" s="139"/>
      <c r="E76" s="139"/>
      <c r="H76" s="139"/>
      <c r="I76" s="139"/>
      <c r="M76" s="139"/>
      <c r="N76" s="139"/>
    </row>
    <row r="77" spans="4:14" ht="15.95" customHeight="1">
      <c r="D77" s="139"/>
      <c r="E77" s="139"/>
      <c r="H77" s="139"/>
      <c r="I77" s="139"/>
      <c r="M77" s="139"/>
      <c r="N77" s="139"/>
    </row>
    <row r="78" spans="4:14" ht="15.95" customHeight="1">
      <c r="D78" s="139"/>
      <c r="E78" s="139"/>
      <c r="H78" s="139"/>
      <c r="I78" s="139"/>
      <c r="M78" s="139"/>
      <c r="N78" s="139"/>
    </row>
    <row r="79" spans="4:14" ht="15.95" customHeight="1">
      <c r="D79" s="139"/>
      <c r="E79" s="139"/>
      <c r="H79" s="139"/>
      <c r="I79" s="139"/>
      <c r="M79" s="139"/>
      <c r="N79" s="139"/>
    </row>
    <row r="287" spans="1:3" ht="15.95" customHeight="1">
      <c r="A287" s="142"/>
      <c r="B287" s="142"/>
      <c r="C287" s="142"/>
    </row>
  </sheetData>
  <mergeCells count="7">
    <mergeCell ref="A30:M30"/>
    <mergeCell ref="A31:M31"/>
    <mergeCell ref="A1:M1"/>
    <mergeCell ref="A4:M4"/>
    <mergeCell ref="A5:M5"/>
    <mergeCell ref="D6:F6"/>
    <mergeCell ref="H6:J6"/>
  </mergeCells>
  <hyperlinks>
    <hyperlink ref="A1" location="TdM!A1" display="Retour à la table des matières"/>
    <hyperlink ref="A31" location="'N5'!A1" display="Notes associées au tableau"/>
    <hyperlink ref="A1:M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288"/>
  <sheetViews>
    <sheetView showZeros="0" zoomScaleNormal="100" workbookViewId="0"/>
  </sheetViews>
  <sheetFormatPr baseColWidth="10" defaultRowHeight="15.95" customHeight="1"/>
  <cols>
    <col min="1" max="1" width="11.140625" style="127" customWidth="1"/>
    <col min="2" max="4" width="9.28515625" style="127" customWidth="1"/>
    <col min="5" max="5" width="1.28515625" style="127" customWidth="1"/>
    <col min="6" max="6" width="15" style="127" customWidth="1"/>
    <col min="7" max="7" width="1" style="127" customWidth="1"/>
    <col min="8" max="9" width="9.28515625" style="127" customWidth="1"/>
    <col min="10" max="10" width="1" style="127" customWidth="1"/>
    <col min="11" max="13" width="9.28515625" style="127" customWidth="1"/>
    <col min="14" max="14" width="12" style="127" bestFit="1" customWidth="1"/>
    <col min="15" max="16384" width="11.42578125" style="127"/>
  </cols>
  <sheetData>
    <row r="1" spans="1:14" s="131" customFormat="1" ht="13.5" customHeight="1">
      <c r="A1" s="433" t="s">
        <v>238</v>
      </c>
      <c r="B1" s="433"/>
      <c r="C1" s="433"/>
      <c r="D1" s="433"/>
      <c r="E1" s="433"/>
      <c r="F1" s="433"/>
      <c r="G1" s="433"/>
      <c r="H1" s="433"/>
      <c r="I1" s="433"/>
      <c r="J1" s="433"/>
      <c r="K1" s="433"/>
      <c r="L1" s="433"/>
      <c r="M1" s="433"/>
    </row>
    <row r="2" spans="1:14" s="131" customFormat="1" ht="13.5" customHeight="1">
      <c r="A2" s="496" t="s">
        <v>396</v>
      </c>
      <c r="B2" s="496"/>
      <c r="C2" s="496"/>
      <c r="D2" s="496"/>
      <c r="E2" s="496"/>
      <c r="F2" s="496"/>
      <c r="G2" s="496"/>
      <c r="H2" s="496"/>
      <c r="I2" s="496"/>
      <c r="J2" s="496"/>
      <c r="K2" s="496"/>
      <c r="L2" s="496"/>
      <c r="M2" s="496"/>
    </row>
    <row r="3" spans="1:14" s="131" customFormat="1" ht="12.75" customHeight="1">
      <c r="A3" s="357"/>
      <c r="B3" s="357"/>
      <c r="C3" s="357"/>
      <c r="D3" s="357"/>
      <c r="E3" s="357"/>
      <c r="F3" s="357"/>
      <c r="G3" s="357"/>
      <c r="H3" s="357"/>
      <c r="I3" s="360"/>
      <c r="J3" s="360"/>
      <c r="K3" s="361"/>
      <c r="L3" s="56"/>
      <c r="M3" s="361"/>
    </row>
    <row r="4" spans="1:14" s="131" customFormat="1" ht="13.5" customHeight="1">
      <c r="A4" s="493" t="s">
        <v>208</v>
      </c>
      <c r="B4" s="493"/>
      <c r="C4" s="493"/>
      <c r="D4" s="493"/>
      <c r="E4" s="493"/>
      <c r="F4" s="493"/>
      <c r="G4" s="493"/>
      <c r="H4" s="493"/>
      <c r="I4" s="493"/>
      <c r="J4" s="493"/>
      <c r="K4" s="493"/>
      <c r="L4" s="493"/>
      <c r="M4" s="493"/>
    </row>
    <row r="5" spans="1:14" s="131" customFormat="1" ht="15.75" thickBot="1">
      <c r="A5" s="494"/>
      <c r="B5" s="494"/>
      <c r="C5" s="494"/>
      <c r="D5" s="494"/>
      <c r="E5" s="494"/>
      <c r="F5" s="494"/>
      <c r="G5" s="494"/>
      <c r="H5" s="494"/>
      <c r="I5" s="494"/>
      <c r="J5" s="494"/>
      <c r="K5" s="494"/>
      <c r="L5" s="494"/>
      <c r="M5" s="494"/>
    </row>
    <row r="6" spans="1:14" s="131" customFormat="1" ht="25.5" customHeight="1">
      <c r="A6" s="362"/>
      <c r="B6" s="495" t="s">
        <v>432</v>
      </c>
      <c r="C6" s="495"/>
      <c r="D6" s="495"/>
      <c r="E6" s="364"/>
      <c r="F6" s="383" t="s">
        <v>20</v>
      </c>
      <c r="G6" s="364"/>
      <c r="H6" s="495" t="s">
        <v>6</v>
      </c>
      <c r="I6" s="495"/>
      <c r="J6" s="364"/>
      <c r="K6" s="495" t="s">
        <v>67</v>
      </c>
      <c r="L6" s="495"/>
      <c r="M6" s="495"/>
    </row>
    <row r="7" spans="1:14" s="131" customFormat="1" ht="25.5" customHeight="1">
      <c r="A7" s="365"/>
      <c r="B7" s="366" t="s">
        <v>72</v>
      </c>
      <c r="C7" s="367" t="s">
        <v>421</v>
      </c>
      <c r="D7" s="366" t="s">
        <v>172</v>
      </c>
      <c r="E7" s="368"/>
      <c r="F7" s="366" t="s">
        <v>72</v>
      </c>
      <c r="G7" s="368"/>
      <c r="H7" s="366" t="s">
        <v>72</v>
      </c>
      <c r="I7" s="367" t="s">
        <v>421</v>
      </c>
      <c r="J7" s="368"/>
      <c r="K7" s="366" t="s">
        <v>72</v>
      </c>
      <c r="L7" s="367" t="s">
        <v>421</v>
      </c>
      <c r="M7" s="366" t="s">
        <v>172</v>
      </c>
    </row>
    <row r="8" spans="1:14" s="131" customFormat="1" ht="15" customHeight="1">
      <c r="A8" s="133" t="s">
        <v>240</v>
      </c>
      <c r="B8" s="148">
        <v>82602</v>
      </c>
      <c r="C8" s="88">
        <v>3.5</v>
      </c>
      <c r="D8" s="143">
        <v>19.600000000000001</v>
      </c>
      <c r="E8" s="289"/>
      <c r="F8" s="148">
        <v>4402</v>
      </c>
      <c r="G8" s="289"/>
      <c r="H8" s="148">
        <v>22221</v>
      </c>
      <c r="I8" s="432">
        <v>0.9</v>
      </c>
      <c r="J8" s="289"/>
      <c r="K8" s="148">
        <v>109225</v>
      </c>
      <c r="L8" s="88">
        <v>2.7</v>
      </c>
      <c r="M8" s="143">
        <v>25.9</v>
      </c>
    </row>
    <row r="9" spans="1:14" s="131" customFormat="1" ht="15" customHeight="1">
      <c r="A9" s="133" t="s">
        <v>105</v>
      </c>
      <c r="B9" s="148">
        <v>79799</v>
      </c>
      <c r="C9" s="88">
        <v>3.3</v>
      </c>
      <c r="D9" s="143">
        <v>19.5</v>
      </c>
      <c r="E9" s="289"/>
      <c r="F9" s="148">
        <v>4480</v>
      </c>
      <c r="G9" s="289"/>
      <c r="H9" s="148">
        <v>22029</v>
      </c>
      <c r="I9" s="432">
        <v>7.5</v>
      </c>
      <c r="J9" s="289"/>
      <c r="K9" s="148">
        <v>106308</v>
      </c>
      <c r="L9" s="88">
        <v>3.7</v>
      </c>
      <c r="M9" s="143">
        <v>26</v>
      </c>
    </row>
    <row r="10" spans="1:14" s="132" customFormat="1" ht="15" customHeight="1">
      <c r="A10" s="133" t="s">
        <v>104</v>
      </c>
      <c r="B10" s="148">
        <v>77215</v>
      </c>
      <c r="C10" s="88">
        <v>1.3</v>
      </c>
      <c r="D10" s="143">
        <v>19.5</v>
      </c>
      <c r="E10" s="289"/>
      <c r="F10" s="148">
        <v>4753</v>
      </c>
      <c r="G10" s="289"/>
      <c r="H10" s="148">
        <v>20498</v>
      </c>
      <c r="I10" s="432">
        <v>8.4</v>
      </c>
      <c r="J10" s="289"/>
      <c r="K10" s="148">
        <v>102466</v>
      </c>
      <c r="L10" s="88">
        <v>2.2999999999999998</v>
      </c>
      <c r="M10" s="143">
        <v>25.9</v>
      </c>
    </row>
    <row r="11" spans="1:14" s="132" customFormat="1" ht="15" customHeight="1">
      <c r="A11" s="133" t="s">
        <v>103</v>
      </c>
      <c r="B11" s="148">
        <v>76232</v>
      </c>
      <c r="C11" s="88">
        <v>5.8</v>
      </c>
      <c r="D11" s="143">
        <v>19.899999999999999</v>
      </c>
      <c r="E11" s="289"/>
      <c r="F11" s="148">
        <v>5013</v>
      </c>
      <c r="G11" s="289"/>
      <c r="H11" s="148">
        <v>18901</v>
      </c>
      <c r="I11" s="88">
        <v>2</v>
      </c>
      <c r="J11" s="289"/>
      <c r="K11" s="148">
        <v>100146</v>
      </c>
      <c r="L11" s="88">
        <v>4.3</v>
      </c>
      <c r="M11" s="143">
        <v>26.1</v>
      </c>
    </row>
    <row r="12" spans="1:14" s="132" customFormat="1" ht="15" customHeight="1">
      <c r="A12" s="133" t="s">
        <v>81</v>
      </c>
      <c r="B12" s="148">
        <v>72037</v>
      </c>
      <c r="C12" s="88">
        <v>3.6</v>
      </c>
      <c r="D12" s="143">
        <v>19.3</v>
      </c>
      <c r="E12" s="279"/>
      <c r="F12" s="148">
        <v>5407</v>
      </c>
      <c r="G12" s="279"/>
      <c r="H12" s="148">
        <v>18539</v>
      </c>
      <c r="I12" s="340">
        <v>0</v>
      </c>
      <c r="J12" s="148"/>
      <c r="K12" s="148">
        <v>95983</v>
      </c>
      <c r="L12" s="88">
        <v>2.9</v>
      </c>
      <c r="M12" s="143">
        <v>25.7</v>
      </c>
    </row>
    <row r="13" spans="1:14" s="132" customFormat="1" ht="15">
      <c r="A13" s="133" t="s">
        <v>78</v>
      </c>
      <c r="B13" s="148">
        <v>69510</v>
      </c>
      <c r="C13" s="88">
        <v>3.3</v>
      </c>
      <c r="D13" s="143">
        <v>19</v>
      </c>
      <c r="E13" s="279"/>
      <c r="F13" s="148">
        <v>5241</v>
      </c>
      <c r="G13" s="279"/>
      <c r="H13" s="148">
        <v>18546</v>
      </c>
      <c r="I13" s="88">
        <v>6</v>
      </c>
      <c r="J13" s="148"/>
      <c r="K13" s="148">
        <v>93297</v>
      </c>
      <c r="L13" s="88">
        <v>6.1</v>
      </c>
      <c r="M13" s="143">
        <v>25.5</v>
      </c>
    </row>
    <row r="14" spans="1:14" s="132" customFormat="1" ht="15">
      <c r="A14" s="133" t="s">
        <v>60</v>
      </c>
      <c r="B14" s="148">
        <v>67286</v>
      </c>
      <c r="C14" s="88">
        <v>4.3</v>
      </c>
      <c r="D14" s="143">
        <v>18.899999999999999</v>
      </c>
      <c r="E14" s="279"/>
      <c r="F14" s="148">
        <v>3117</v>
      </c>
      <c r="G14" s="279"/>
      <c r="H14" s="148">
        <v>17499</v>
      </c>
      <c r="I14" s="88">
        <v>2.2000000000000002</v>
      </c>
      <c r="J14" s="148"/>
      <c r="K14" s="148">
        <v>87902</v>
      </c>
      <c r="L14" s="88">
        <v>2</v>
      </c>
      <c r="M14" s="143">
        <v>24.7</v>
      </c>
    </row>
    <row r="15" spans="1:14" s="132" customFormat="1" ht="15">
      <c r="A15" s="133" t="s">
        <v>4</v>
      </c>
      <c r="B15" s="148">
        <v>64515</v>
      </c>
      <c r="C15" s="88">
        <v>6.9</v>
      </c>
      <c r="D15" s="143">
        <v>18.5</v>
      </c>
      <c r="E15" s="279"/>
      <c r="F15" s="148">
        <v>4585</v>
      </c>
      <c r="G15" s="279"/>
      <c r="H15" s="148">
        <v>17114</v>
      </c>
      <c r="I15" s="88">
        <v>-3.2</v>
      </c>
      <c r="J15" s="148"/>
      <c r="K15" s="148">
        <v>86214</v>
      </c>
      <c r="L15" s="88">
        <v>4.3</v>
      </c>
      <c r="M15" s="143">
        <v>24.8</v>
      </c>
      <c r="N15" s="137"/>
    </row>
    <row r="16" spans="1:14" s="132" customFormat="1" ht="15">
      <c r="A16" s="133" t="s">
        <v>3</v>
      </c>
      <c r="B16" s="148">
        <v>60332</v>
      </c>
      <c r="C16" s="88">
        <v>6.9</v>
      </c>
      <c r="D16" s="143">
        <v>18.2</v>
      </c>
      <c r="E16" s="279"/>
      <c r="F16" s="148">
        <v>4670</v>
      </c>
      <c r="G16" s="279"/>
      <c r="H16" s="148">
        <v>17673</v>
      </c>
      <c r="I16" s="88">
        <v>2.2000000000000002</v>
      </c>
      <c r="J16" s="148"/>
      <c r="K16" s="148">
        <v>82675</v>
      </c>
      <c r="L16" s="88">
        <v>5.4</v>
      </c>
      <c r="M16" s="143">
        <v>24.9</v>
      </c>
      <c r="N16" s="137"/>
    </row>
    <row r="17" spans="1:14" s="132" customFormat="1" ht="15">
      <c r="A17" s="133" t="s">
        <v>2</v>
      </c>
      <c r="B17" s="148">
        <v>56433</v>
      </c>
      <c r="C17" s="88">
        <v>0.1</v>
      </c>
      <c r="D17" s="143">
        <v>17.7</v>
      </c>
      <c r="E17" s="279"/>
      <c r="F17" s="148">
        <v>4709</v>
      </c>
      <c r="G17" s="279"/>
      <c r="H17" s="148">
        <v>17286</v>
      </c>
      <c r="I17" s="88">
        <v>12</v>
      </c>
      <c r="J17" s="384"/>
      <c r="K17" s="148">
        <v>78428</v>
      </c>
      <c r="L17" s="88">
        <v>2.2999999999999998</v>
      </c>
      <c r="M17" s="143">
        <v>24.7</v>
      </c>
      <c r="N17" s="137"/>
    </row>
    <row r="18" spans="1:14" s="132" customFormat="1" ht="15">
      <c r="A18" s="133" t="s">
        <v>13</v>
      </c>
      <c r="B18" s="148">
        <v>56376</v>
      </c>
      <c r="C18" s="88">
        <v>-0.3</v>
      </c>
      <c r="D18" s="143">
        <v>17.899999999999999</v>
      </c>
      <c r="E18" s="279"/>
      <c r="F18" s="148">
        <v>4835</v>
      </c>
      <c r="G18" s="279"/>
      <c r="H18" s="148">
        <v>15430</v>
      </c>
      <c r="I18" s="88">
        <v>2.5</v>
      </c>
      <c r="J18" s="148"/>
      <c r="K18" s="148">
        <v>76641</v>
      </c>
      <c r="L18" s="88">
        <v>0.2</v>
      </c>
      <c r="M18" s="143">
        <v>24.4</v>
      </c>
      <c r="N18" s="137"/>
    </row>
    <row r="19" spans="1:14" s="132" customFormat="1" ht="15">
      <c r="A19" s="133" t="s">
        <v>1</v>
      </c>
      <c r="B19" s="148">
        <v>56566</v>
      </c>
      <c r="C19" s="88">
        <v>3.7</v>
      </c>
      <c r="D19" s="143">
        <v>18.399999999999999</v>
      </c>
      <c r="E19" s="279"/>
      <c r="F19" s="148">
        <v>4842</v>
      </c>
      <c r="G19" s="279"/>
      <c r="H19" s="148">
        <v>15059</v>
      </c>
      <c r="I19" s="88">
        <v>23</v>
      </c>
      <c r="J19" s="148"/>
      <c r="K19" s="148">
        <v>76467</v>
      </c>
      <c r="L19" s="88">
        <v>5.0999999999999996</v>
      </c>
      <c r="M19" s="143">
        <v>24.8</v>
      </c>
      <c r="N19" s="137"/>
    </row>
    <row r="20" spans="1:14" s="132" customFormat="1" ht="15">
      <c r="A20" s="133" t="s">
        <v>59</v>
      </c>
      <c r="B20" s="148">
        <v>54542</v>
      </c>
      <c r="C20" s="88">
        <v>5.8</v>
      </c>
      <c r="D20" s="143">
        <v>18.5</v>
      </c>
      <c r="E20" s="279"/>
      <c r="F20" s="148">
        <v>5995</v>
      </c>
      <c r="G20" s="279"/>
      <c r="H20" s="148">
        <v>12243</v>
      </c>
      <c r="I20" s="88">
        <v>7.9</v>
      </c>
      <c r="J20" s="384"/>
      <c r="K20" s="148">
        <v>72780</v>
      </c>
      <c r="L20" s="88">
        <v>8.1999999999999993</v>
      </c>
      <c r="M20" s="143">
        <v>24.7</v>
      </c>
      <c r="N20" s="137"/>
    </row>
    <row r="21" spans="1:14" s="132" customFormat="1" ht="15">
      <c r="A21" s="133" t="s">
        <v>58</v>
      </c>
      <c r="B21" s="148">
        <v>51531</v>
      </c>
      <c r="C21" s="88">
        <v>4.7</v>
      </c>
      <c r="D21" s="143">
        <v>18.2</v>
      </c>
      <c r="E21" s="279"/>
      <c r="F21" s="148">
        <v>4384</v>
      </c>
      <c r="G21" s="279"/>
      <c r="H21" s="148">
        <v>11345</v>
      </c>
      <c r="I21" s="88">
        <v>11.9</v>
      </c>
      <c r="J21" s="148"/>
      <c r="K21" s="148">
        <v>67260</v>
      </c>
      <c r="L21" s="88">
        <v>5.9</v>
      </c>
      <c r="M21" s="143">
        <v>23.8</v>
      </c>
      <c r="N21" s="137"/>
    </row>
    <row r="22" spans="1:14" s="132" customFormat="1" ht="15">
      <c r="A22" s="133" t="s">
        <v>57</v>
      </c>
      <c r="B22" s="148">
        <v>49204</v>
      </c>
      <c r="C22" s="88">
        <v>5.3</v>
      </c>
      <c r="D22" s="143">
        <v>17.899999999999999</v>
      </c>
      <c r="E22" s="279"/>
      <c r="F22" s="148">
        <v>4183</v>
      </c>
      <c r="G22" s="279"/>
      <c r="H22" s="148">
        <v>10138</v>
      </c>
      <c r="I22" s="88">
        <v>-1.8</v>
      </c>
      <c r="J22" s="148"/>
      <c r="K22" s="148">
        <v>63525</v>
      </c>
      <c r="L22" s="88">
        <v>4.5999999999999996</v>
      </c>
      <c r="M22" s="143">
        <v>23.2</v>
      </c>
      <c r="N22" s="137"/>
    </row>
    <row r="23" spans="1:14" s="132" customFormat="1" ht="15">
      <c r="A23" s="133" t="s">
        <v>56</v>
      </c>
      <c r="B23" s="148">
        <v>46724</v>
      </c>
      <c r="C23" s="88">
        <v>4.0999999999999996</v>
      </c>
      <c r="D23" s="143">
        <v>17.899999999999999</v>
      </c>
      <c r="E23" s="279"/>
      <c r="F23" s="148">
        <v>3671</v>
      </c>
      <c r="G23" s="279"/>
      <c r="H23" s="148">
        <v>10320</v>
      </c>
      <c r="I23" s="88">
        <v>7</v>
      </c>
      <c r="J23" s="148"/>
      <c r="K23" s="148">
        <v>60715</v>
      </c>
      <c r="L23" s="88">
        <v>4.4000000000000004</v>
      </c>
      <c r="M23" s="143">
        <v>23.2</v>
      </c>
      <c r="N23" s="137"/>
    </row>
    <row r="24" spans="1:14" s="132" customFormat="1" ht="15">
      <c r="A24" s="133" t="s">
        <v>55</v>
      </c>
      <c r="B24" s="148">
        <v>44901</v>
      </c>
      <c r="C24" s="88">
        <v>4</v>
      </c>
      <c r="D24" s="143">
        <v>17.8</v>
      </c>
      <c r="E24" s="279"/>
      <c r="F24" s="148">
        <v>3621</v>
      </c>
      <c r="G24" s="279"/>
      <c r="H24" s="148">
        <v>9646</v>
      </c>
      <c r="I24" s="88">
        <v>-0.1</v>
      </c>
      <c r="J24" s="148"/>
      <c r="K24" s="148">
        <v>58168</v>
      </c>
      <c r="L24" s="88">
        <v>4.9000000000000004</v>
      </c>
      <c r="M24" s="143">
        <v>23</v>
      </c>
      <c r="N24" s="137"/>
    </row>
    <row r="25" spans="1:14" s="132" customFormat="1" ht="15">
      <c r="A25" s="133" t="s">
        <v>54</v>
      </c>
      <c r="B25" s="148">
        <v>43188</v>
      </c>
      <c r="C25" s="88">
        <v>-2.1</v>
      </c>
      <c r="D25" s="143">
        <v>17.899999999999999</v>
      </c>
      <c r="E25" s="279"/>
      <c r="F25" s="148">
        <v>2626</v>
      </c>
      <c r="G25" s="279"/>
      <c r="H25" s="148">
        <v>9654</v>
      </c>
      <c r="I25" s="88">
        <v>14</v>
      </c>
      <c r="J25" s="148"/>
      <c r="K25" s="148">
        <v>55468</v>
      </c>
      <c r="L25" s="88">
        <v>-0.8</v>
      </c>
      <c r="M25" s="143">
        <v>23</v>
      </c>
      <c r="N25" s="137"/>
    </row>
    <row r="26" spans="1:14" s="132" customFormat="1" ht="15">
      <c r="A26" s="133" t="s">
        <v>53</v>
      </c>
      <c r="B26" s="148">
        <v>44113</v>
      </c>
      <c r="C26" s="88">
        <v>6</v>
      </c>
      <c r="D26" s="143">
        <v>18.899999999999999</v>
      </c>
      <c r="E26" s="279"/>
      <c r="F26" s="148">
        <v>3358</v>
      </c>
      <c r="G26" s="279"/>
      <c r="H26" s="148">
        <v>8468</v>
      </c>
      <c r="I26" s="88">
        <v>27.3</v>
      </c>
      <c r="J26" s="148"/>
      <c r="K26" s="148">
        <v>55939</v>
      </c>
      <c r="L26" s="88">
        <v>7.5</v>
      </c>
      <c r="M26" s="143">
        <v>24</v>
      </c>
      <c r="N26" s="137"/>
    </row>
    <row r="27" spans="1:14" s="132" customFormat="1" ht="15">
      <c r="A27" s="133" t="s">
        <v>52</v>
      </c>
      <c r="B27" s="148">
        <v>41600</v>
      </c>
      <c r="C27" s="88">
        <v>4.5</v>
      </c>
      <c r="D27" s="143">
        <v>19</v>
      </c>
      <c r="E27" s="279"/>
      <c r="F27" s="148">
        <v>3776</v>
      </c>
      <c r="G27" s="279"/>
      <c r="H27" s="148">
        <v>6653</v>
      </c>
      <c r="I27" s="88">
        <v>-21.3</v>
      </c>
      <c r="J27" s="148"/>
      <c r="K27" s="148">
        <v>52029</v>
      </c>
      <c r="L27" s="88">
        <v>1.5</v>
      </c>
      <c r="M27" s="143">
        <v>23.7</v>
      </c>
      <c r="N27" s="137"/>
    </row>
    <row r="28" spans="1:14" s="132" customFormat="1" ht="15">
      <c r="A28" s="133" t="s">
        <v>51</v>
      </c>
      <c r="B28" s="148">
        <v>39809</v>
      </c>
      <c r="C28" s="88">
        <v>6.6</v>
      </c>
      <c r="D28" s="143">
        <v>19.600000000000001</v>
      </c>
      <c r="E28" s="279"/>
      <c r="F28" s="148">
        <v>3011</v>
      </c>
      <c r="G28" s="279"/>
      <c r="H28" s="148">
        <v>8450</v>
      </c>
      <c r="I28" s="88">
        <v>28.3</v>
      </c>
      <c r="J28" s="148"/>
      <c r="K28" s="148">
        <v>51270</v>
      </c>
      <c r="L28" s="88">
        <v>10.1</v>
      </c>
      <c r="M28" s="143">
        <v>25.2</v>
      </c>
      <c r="N28" s="137"/>
    </row>
    <row r="29" spans="1:14" s="131" customFormat="1" ht="15.75" thickBot="1">
      <c r="A29" s="154" t="s">
        <v>50</v>
      </c>
      <c r="B29" s="148">
        <v>37352</v>
      </c>
      <c r="C29" s="380" t="s">
        <v>99</v>
      </c>
      <c r="D29" s="143">
        <v>19.2</v>
      </c>
      <c r="E29" s="282"/>
      <c r="F29" s="148">
        <v>2629</v>
      </c>
      <c r="G29" s="282"/>
      <c r="H29" s="148">
        <v>6584</v>
      </c>
      <c r="I29" s="88" t="s">
        <v>99</v>
      </c>
      <c r="J29" s="282"/>
      <c r="K29" s="148">
        <v>46565</v>
      </c>
      <c r="L29" s="380" t="s">
        <v>99</v>
      </c>
      <c r="M29" s="143">
        <v>23.9</v>
      </c>
      <c r="N29" s="385"/>
    </row>
    <row r="30" spans="1:14" s="131" customFormat="1" ht="15.75" customHeight="1">
      <c r="A30" s="491"/>
      <c r="B30" s="491"/>
      <c r="C30" s="491"/>
      <c r="D30" s="491"/>
      <c r="E30" s="491"/>
      <c r="F30" s="491"/>
      <c r="G30" s="491"/>
      <c r="H30" s="491"/>
      <c r="I30" s="491"/>
      <c r="J30" s="491"/>
      <c r="K30" s="491"/>
      <c r="L30" s="491"/>
      <c r="M30" s="491"/>
    </row>
    <row r="31" spans="1:14" s="131" customFormat="1" ht="15">
      <c r="A31" s="492" t="s">
        <v>239</v>
      </c>
      <c r="B31" s="492"/>
      <c r="C31" s="492"/>
      <c r="D31" s="492"/>
      <c r="E31" s="492"/>
      <c r="F31" s="492"/>
      <c r="G31" s="492"/>
      <c r="H31" s="492"/>
      <c r="I31" s="492"/>
      <c r="J31" s="492"/>
      <c r="K31" s="492"/>
      <c r="L31" s="492"/>
      <c r="M31" s="492"/>
    </row>
    <row r="32" spans="1:14" s="131" customFormat="1" ht="15">
      <c r="A32" s="371"/>
      <c r="B32" s="371"/>
      <c r="C32" s="371"/>
      <c r="D32" s="371"/>
      <c r="E32" s="371"/>
      <c r="F32" s="371"/>
      <c r="G32" s="371"/>
      <c r="H32" s="371"/>
      <c r="I32" s="371"/>
      <c r="J32" s="371"/>
      <c r="K32" s="371"/>
      <c r="L32" s="371"/>
      <c r="M32" s="371"/>
    </row>
    <row r="33" spans="1:13" s="131" customFormat="1" ht="15">
      <c r="A33" s="371"/>
      <c r="B33" s="371"/>
      <c r="C33" s="371"/>
      <c r="D33" s="371"/>
      <c r="E33" s="371"/>
      <c r="F33" s="371"/>
      <c r="G33" s="371"/>
      <c r="H33" s="371"/>
      <c r="I33" s="371"/>
      <c r="J33" s="371"/>
      <c r="K33" s="371"/>
      <c r="L33" s="371"/>
      <c r="M33" s="371"/>
    </row>
    <row r="34" spans="1:13" s="131" customFormat="1" ht="15.95" customHeight="1">
      <c r="B34" s="148"/>
      <c r="C34" s="150"/>
      <c r="D34" s="150"/>
      <c r="E34" s="148"/>
      <c r="F34" s="148"/>
      <c r="G34" s="148"/>
      <c r="H34" s="148"/>
      <c r="I34" s="150"/>
      <c r="J34" s="148"/>
      <c r="K34" s="148"/>
      <c r="L34" s="150"/>
      <c r="M34" s="150"/>
    </row>
    <row r="35" spans="1:13" s="131" customFormat="1" ht="15.95" customHeight="1">
      <c r="B35" s="148"/>
      <c r="C35" s="150"/>
      <c r="D35" s="150"/>
      <c r="E35" s="148"/>
      <c r="F35" s="148"/>
      <c r="G35" s="148"/>
      <c r="H35" s="148"/>
      <c r="I35" s="150"/>
      <c r="J35" s="148"/>
      <c r="K35" s="148"/>
      <c r="L35" s="150"/>
      <c r="M35" s="150"/>
    </row>
    <row r="36" spans="1:13" s="131" customFormat="1" ht="15.95" customHeight="1">
      <c r="B36" s="148"/>
      <c r="C36" s="150"/>
      <c r="D36" s="150"/>
      <c r="E36" s="148"/>
      <c r="F36" s="148"/>
      <c r="G36" s="148"/>
      <c r="H36" s="148"/>
      <c r="I36" s="150"/>
      <c r="J36" s="148"/>
      <c r="K36" s="148"/>
      <c r="L36" s="150"/>
      <c r="M36" s="150"/>
    </row>
    <row r="37" spans="1:13" s="131" customFormat="1" ht="15.95" customHeight="1">
      <c r="B37" s="148"/>
      <c r="C37" s="150"/>
      <c r="D37" s="150"/>
      <c r="E37" s="148"/>
      <c r="F37" s="148"/>
      <c r="G37" s="148"/>
      <c r="H37" s="148"/>
      <c r="I37" s="150"/>
      <c r="J37" s="148"/>
      <c r="K37" s="148"/>
      <c r="L37" s="150"/>
      <c r="M37" s="150"/>
    </row>
    <row r="38" spans="1:13" s="131" customFormat="1" ht="15.95" customHeight="1">
      <c r="B38" s="148"/>
      <c r="C38" s="150"/>
      <c r="D38" s="150"/>
      <c r="E38" s="148"/>
      <c r="F38" s="148"/>
      <c r="G38" s="148"/>
      <c r="H38" s="148"/>
      <c r="I38" s="150"/>
      <c r="J38" s="148"/>
      <c r="K38" s="148"/>
      <c r="L38" s="150"/>
      <c r="M38" s="150"/>
    </row>
    <row r="39" spans="1:13" s="131" customFormat="1" ht="15.95" customHeight="1">
      <c r="B39" s="148"/>
      <c r="C39" s="150"/>
      <c r="D39" s="150"/>
      <c r="E39" s="148"/>
      <c r="F39" s="148"/>
      <c r="G39" s="148"/>
      <c r="H39" s="148"/>
      <c r="I39" s="150"/>
      <c r="J39" s="148"/>
      <c r="K39" s="148"/>
      <c r="L39" s="150"/>
      <c r="M39" s="150"/>
    </row>
    <row r="40" spans="1:13" s="131" customFormat="1" ht="15.95" customHeight="1">
      <c r="B40" s="148"/>
      <c r="C40" s="150"/>
      <c r="D40" s="150"/>
      <c r="E40" s="148"/>
      <c r="F40" s="148"/>
      <c r="G40" s="148"/>
      <c r="H40" s="148"/>
      <c r="I40" s="150"/>
      <c r="J40" s="148"/>
      <c r="K40" s="148"/>
      <c r="L40" s="150"/>
      <c r="M40" s="150"/>
    </row>
    <row r="41" spans="1:13" s="131" customFormat="1" ht="15.95" customHeight="1">
      <c r="B41" s="148"/>
      <c r="C41" s="150"/>
      <c r="D41" s="150"/>
      <c r="E41" s="148"/>
      <c r="F41" s="148"/>
      <c r="G41" s="148"/>
      <c r="H41" s="148"/>
      <c r="I41" s="150"/>
      <c r="J41" s="148"/>
      <c r="K41" s="148"/>
      <c r="L41" s="150"/>
      <c r="M41" s="150"/>
    </row>
    <row r="42" spans="1:13" s="131" customFormat="1" ht="15.95" customHeight="1">
      <c r="B42" s="148"/>
      <c r="C42" s="150"/>
      <c r="D42" s="150"/>
      <c r="E42" s="148"/>
      <c r="F42" s="148"/>
      <c r="G42" s="148"/>
      <c r="H42" s="148"/>
      <c r="I42" s="150"/>
      <c r="J42" s="148"/>
      <c r="K42" s="148"/>
      <c r="L42" s="150"/>
      <c r="M42" s="150"/>
    </row>
    <row r="43" spans="1:13" ht="15.95" customHeight="1">
      <c r="B43" s="148"/>
      <c r="C43" s="150"/>
      <c r="D43" s="150"/>
      <c r="E43" s="148"/>
      <c r="F43" s="148"/>
      <c r="G43" s="148"/>
      <c r="H43" s="148"/>
      <c r="I43" s="150"/>
      <c r="J43" s="148"/>
      <c r="K43" s="148"/>
      <c r="L43" s="150"/>
      <c r="M43" s="150"/>
    </row>
    <row r="44" spans="1:13" ht="15.95" customHeight="1">
      <c r="B44" s="148"/>
      <c r="C44" s="150"/>
      <c r="D44" s="150"/>
      <c r="E44" s="148"/>
      <c r="F44" s="148"/>
      <c r="G44" s="148"/>
      <c r="H44" s="148"/>
      <c r="I44" s="150"/>
      <c r="J44" s="148"/>
      <c r="K44" s="148"/>
      <c r="L44" s="150"/>
      <c r="M44" s="150"/>
    </row>
    <row r="45" spans="1:13" ht="15.95" customHeight="1">
      <c r="B45" s="148"/>
      <c r="C45" s="150"/>
      <c r="D45" s="150"/>
      <c r="E45" s="148"/>
      <c r="F45" s="148"/>
      <c r="G45" s="148"/>
      <c r="H45" s="148"/>
      <c r="I45" s="150"/>
      <c r="J45" s="148"/>
      <c r="K45" s="148"/>
      <c r="L45" s="150"/>
      <c r="M45" s="150"/>
    </row>
    <row r="46" spans="1:13" ht="15.95" customHeight="1">
      <c r="B46" s="148"/>
      <c r="C46" s="150"/>
      <c r="D46" s="150"/>
      <c r="E46" s="148"/>
      <c r="F46" s="148"/>
      <c r="G46" s="148"/>
      <c r="H46" s="148"/>
      <c r="I46" s="150"/>
      <c r="J46" s="148"/>
      <c r="K46" s="148"/>
      <c r="L46" s="150"/>
      <c r="M46" s="150"/>
    </row>
    <row r="47" spans="1:13" ht="15.95" customHeight="1">
      <c r="B47" s="148"/>
      <c r="C47" s="150"/>
      <c r="D47" s="150"/>
      <c r="E47" s="148"/>
      <c r="F47" s="148"/>
      <c r="G47" s="148"/>
      <c r="H47" s="148"/>
      <c r="I47" s="150"/>
      <c r="J47" s="148"/>
      <c r="K47" s="148"/>
      <c r="L47" s="150"/>
      <c r="M47" s="150"/>
    </row>
    <row r="48" spans="1:13" ht="15.95" customHeight="1">
      <c r="B48" s="148"/>
      <c r="C48" s="150"/>
      <c r="D48" s="150"/>
      <c r="E48" s="148"/>
      <c r="F48" s="148"/>
      <c r="G48" s="148"/>
      <c r="H48" s="148"/>
      <c r="I48" s="150"/>
      <c r="J48" s="148"/>
      <c r="K48" s="148"/>
      <c r="L48" s="150"/>
      <c r="M48" s="150"/>
    </row>
    <row r="49" spans="2:13" ht="15.95" customHeight="1">
      <c r="B49" s="148"/>
      <c r="C49" s="150"/>
      <c r="D49" s="150"/>
      <c r="E49" s="148"/>
      <c r="F49" s="148"/>
      <c r="G49" s="148"/>
      <c r="H49" s="148"/>
      <c r="I49" s="150"/>
      <c r="J49" s="148"/>
      <c r="K49" s="148"/>
      <c r="L49" s="150"/>
      <c r="M49" s="150"/>
    </row>
    <row r="50" spans="2:13" ht="15.95" customHeight="1">
      <c r="B50" s="148"/>
      <c r="C50" s="150"/>
      <c r="D50" s="150"/>
      <c r="E50" s="148"/>
      <c r="F50" s="148"/>
      <c r="G50" s="148"/>
      <c r="H50" s="148"/>
      <c r="I50" s="150"/>
      <c r="J50" s="148"/>
      <c r="K50" s="148"/>
      <c r="L50" s="150"/>
      <c r="M50" s="150"/>
    </row>
    <row r="51" spans="2:13" ht="15.95" customHeight="1">
      <c r="B51" s="148"/>
      <c r="C51" s="150"/>
      <c r="D51" s="150"/>
      <c r="E51" s="148"/>
      <c r="F51" s="148"/>
      <c r="G51" s="148"/>
      <c r="H51" s="148"/>
      <c r="I51" s="150"/>
      <c r="J51" s="148"/>
      <c r="K51" s="148"/>
      <c r="L51" s="150"/>
      <c r="M51" s="150"/>
    </row>
    <row r="52" spans="2:13" ht="15.95" customHeight="1">
      <c r="B52" s="148"/>
      <c r="C52" s="150"/>
      <c r="D52" s="150"/>
      <c r="E52" s="148"/>
      <c r="F52" s="148"/>
      <c r="G52" s="148"/>
      <c r="H52" s="148"/>
      <c r="I52" s="150"/>
      <c r="J52" s="148"/>
      <c r="K52" s="148"/>
      <c r="L52" s="150"/>
      <c r="M52" s="150"/>
    </row>
    <row r="53" spans="2:13" ht="15.95" customHeight="1">
      <c r="B53" s="148"/>
      <c r="C53" s="150"/>
      <c r="D53" s="150"/>
      <c r="E53" s="148"/>
      <c r="F53" s="148"/>
      <c r="G53" s="148"/>
      <c r="H53" s="148"/>
      <c r="I53" s="150"/>
      <c r="J53" s="148"/>
      <c r="K53" s="148"/>
      <c r="L53" s="150"/>
      <c r="M53" s="150"/>
    </row>
    <row r="54" spans="2:13" ht="15.95" customHeight="1">
      <c r="B54" s="148"/>
      <c r="C54" s="150"/>
      <c r="D54" s="150"/>
      <c r="E54" s="148"/>
      <c r="F54" s="148"/>
      <c r="G54" s="148"/>
      <c r="H54" s="148"/>
      <c r="I54" s="150"/>
      <c r="J54" s="148"/>
      <c r="K54" s="148"/>
      <c r="L54" s="150"/>
      <c r="M54" s="150"/>
    </row>
    <row r="55" spans="2:13" ht="15.95" customHeight="1">
      <c r="B55" s="148"/>
      <c r="C55" s="150"/>
      <c r="D55" s="150"/>
      <c r="E55" s="148"/>
      <c r="F55" s="148"/>
      <c r="G55" s="148"/>
      <c r="H55" s="148"/>
      <c r="I55" s="150"/>
      <c r="J55" s="148"/>
      <c r="K55" s="148"/>
      <c r="L55" s="150"/>
      <c r="M55" s="150"/>
    </row>
    <row r="56" spans="2:13" ht="15.95" customHeight="1">
      <c r="B56" s="148"/>
      <c r="C56" s="150"/>
      <c r="D56" s="150"/>
      <c r="E56" s="148"/>
      <c r="F56" s="148"/>
      <c r="G56" s="148"/>
      <c r="H56" s="148"/>
      <c r="I56" s="150"/>
      <c r="J56" s="148"/>
      <c r="K56" s="148"/>
      <c r="L56" s="150"/>
      <c r="M56" s="150"/>
    </row>
    <row r="57" spans="2:13" ht="15.95" customHeight="1">
      <c r="B57" s="148"/>
      <c r="C57" s="150"/>
      <c r="D57" s="150"/>
      <c r="E57" s="148"/>
      <c r="F57" s="148"/>
      <c r="G57" s="148"/>
      <c r="H57" s="148"/>
      <c r="I57" s="150"/>
      <c r="J57" s="148"/>
      <c r="K57" s="148"/>
      <c r="L57" s="150"/>
      <c r="M57" s="150"/>
    </row>
    <row r="58" spans="2:13" ht="15.95" customHeight="1">
      <c r="B58" s="148"/>
      <c r="C58" s="150"/>
      <c r="D58" s="150"/>
      <c r="E58" s="148"/>
      <c r="F58" s="148"/>
      <c r="G58" s="148"/>
      <c r="H58" s="148"/>
      <c r="I58" s="150"/>
      <c r="J58" s="148"/>
      <c r="K58" s="148"/>
      <c r="L58" s="150"/>
      <c r="M58" s="150"/>
    </row>
    <row r="288" spans="1:1" ht="15.95" customHeight="1">
      <c r="A288" s="142"/>
    </row>
  </sheetData>
  <mergeCells count="9">
    <mergeCell ref="A30:M30"/>
    <mergeCell ref="A31:M31"/>
    <mergeCell ref="A1:M1"/>
    <mergeCell ref="A2:M2"/>
    <mergeCell ref="A4:M4"/>
    <mergeCell ref="A5:M5"/>
    <mergeCell ref="K6:M6"/>
    <mergeCell ref="B6:D6"/>
    <mergeCell ref="H6:I6"/>
  </mergeCells>
  <hyperlinks>
    <hyperlink ref="A1" location="TdM!A1" display="Retour à la table des matières"/>
    <hyperlink ref="A31" location="'N5'!A1" display="Notes associées au tableau"/>
    <hyperlink ref="A1:M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94"/>
  <sheetViews>
    <sheetView showZeros="0" zoomScaleNormal="100" workbookViewId="0"/>
  </sheetViews>
  <sheetFormatPr baseColWidth="10" defaultRowHeight="15.95" customHeight="1"/>
  <cols>
    <col min="1" max="1" width="11.28515625" style="127" customWidth="1"/>
    <col min="2" max="4" width="9.140625" style="127" customWidth="1"/>
    <col min="5" max="5" width="0.85546875" style="127" customWidth="1"/>
    <col min="6" max="8" width="9.140625" style="127" customWidth="1"/>
    <col min="9" max="9" width="1" style="127" customWidth="1"/>
    <col min="10" max="12" width="9.140625" style="127" customWidth="1"/>
    <col min="13" max="13" width="10.7109375" style="127" customWidth="1"/>
    <col min="14" max="16384" width="11.42578125" style="127"/>
  </cols>
  <sheetData>
    <row r="1" spans="1:14" s="131" customFormat="1" ht="13.5" customHeight="1">
      <c r="A1" s="433" t="s">
        <v>238</v>
      </c>
      <c r="B1" s="433"/>
      <c r="C1" s="433"/>
      <c r="D1" s="433"/>
      <c r="E1" s="433"/>
      <c r="F1" s="433"/>
      <c r="G1" s="433"/>
      <c r="H1" s="433"/>
      <c r="I1" s="433"/>
      <c r="J1" s="433"/>
      <c r="K1" s="433"/>
      <c r="L1" s="433"/>
    </row>
    <row r="2" spans="1:14" s="131" customFormat="1" ht="13.5" customHeight="1">
      <c r="A2" s="356" t="s">
        <v>397</v>
      </c>
      <c r="B2" s="357"/>
      <c r="C2" s="357"/>
      <c r="D2" s="358"/>
      <c r="E2" s="359"/>
      <c r="F2" s="357"/>
      <c r="G2" s="357"/>
      <c r="H2" s="357"/>
      <c r="I2" s="357"/>
      <c r="J2" s="360"/>
      <c r="K2" s="361"/>
      <c r="L2" s="56"/>
      <c r="M2" s="361"/>
    </row>
    <row r="3" spans="1:14" s="131" customFormat="1" ht="12.75" customHeight="1">
      <c r="A3" s="357"/>
      <c r="B3" s="357"/>
      <c r="C3" s="357"/>
      <c r="D3" s="357"/>
      <c r="E3" s="357"/>
      <c r="F3" s="357"/>
      <c r="G3" s="357"/>
      <c r="H3" s="357"/>
      <c r="I3" s="357"/>
      <c r="J3" s="360"/>
      <c r="K3" s="361"/>
      <c r="L3" s="56"/>
      <c r="M3" s="361"/>
    </row>
    <row r="4" spans="1:14" s="131" customFormat="1" ht="13.5" customHeight="1">
      <c r="A4" s="493" t="s">
        <v>124</v>
      </c>
      <c r="B4" s="493"/>
      <c r="C4" s="493"/>
      <c r="D4" s="493"/>
      <c r="E4" s="493"/>
      <c r="F4" s="493"/>
      <c r="G4" s="493"/>
      <c r="H4" s="493"/>
      <c r="I4" s="493"/>
      <c r="J4" s="493"/>
      <c r="K4" s="493"/>
      <c r="L4" s="493"/>
      <c r="M4" s="374"/>
    </row>
    <row r="5" spans="1:14" s="131" customFormat="1" ht="15.75" thickBot="1">
      <c r="A5" s="494"/>
      <c r="B5" s="494"/>
      <c r="C5" s="494"/>
      <c r="D5" s="494"/>
      <c r="E5" s="494"/>
      <c r="F5" s="494"/>
      <c r="G5" s="494"/>
      <c r="H5" s="494"/>
      <c r="I5" s="494"/>
      <c r="J5" s="494"/>
      <c r="K5" s="494"/>
      <c r="L5" s="494"/>
      <c r="M5" s="375"/>
    </row>
    <row r="6" spans="1:14" s="131" customFormat="1" ht="15">
      <c r="A6" s="362"/>
      <c r="B6" s="495" t="s">
        <v>101</v>
      </c>
      <c r="C6" s="495"/>
      <c r="D6" s="495"/>
      <c r="E6" s="363"/>
      <c r="F6" s="495" t="s">
        <v>7</v>
      </c>
      <c r="G6" s="495"/>
      <c r="H6" s="495"/>
      <c r="I6" s="364"/>
      <c r="J6" s="495" t="s">
        <v>68</v>
      </c>
      <c r="K6" s="495"/>
      <c r="L6" s="495"/>
      <c r="M6" s="376"/>
    </row>
    <row r="7" spans="1:14" s="131" customFormat="1" ht="25.5" customHeight="1">
      <c r="A7" s="365"/>
      <c r="B7" s="366" t="s">
        <v>72</v>
      </c>
      <c r="C7" s="367" t="s">
        <v>421</v>
      </c>
      <c r="D7" s="366" t="s">
        <v>172</v>
      </c>
      <c r="E7" s="368"/>
      <c r="F7" s="366" t="s">
        <v>72</v>
      </c>
      <c r="G7" s="367" t="s">
        <v>421</v>
      </c>
      <c r="H7" s="366" t="s">
        <v>96</v>
      </c>
      <c r="I7" s="366"/>
      <c r="J7" s="366" t="s">
        <v>72</v>
      </c>
      <c r="K7" s="367" t="s">
        <v>421</v>
      </c>
      <c r="L7" s="366" t="s">
        <v>172</v>
      </c>
      <c r="M7" s="377"/>
    </row>
    <row r="8" spans="1:14" s="131" customFormat="1" ht="15" customHeight="1">
      <c r="A8" s="133" t="s">
        <v>240</v>
      </c>
      <c r="B8" s="148">
        <v>-96533</v>
      </c>
      <c r="C8" s="88">
        <v>2.9</v>
      </c>
      <c r="D8" s="155">
        <v>22.9</v>
      </c>
      <c r="E8" s="289"/>
      <c r="F8" s="148">
        <v>-9758</v>
      </c>
      <c r="G8" s="88">
        <v>-1.1000000000000001</v>
      </c>
      <c r="H8" s="155">
        <v>8.9</v>
      </c>
      <c r="I8" s="370"/>
      <c r="J8" s="148">
        <v>-106291</v>
      </c>
      <c r="K8" s="88">
        <v>2.5</v>
      </c>
      <c r="L8" s="145">
        <v>25.2</v>
      </c>
      <c r="M8" s="377"/>
    </row>
    <row r="9" spans="1:14" s="131" customFormat="1" ht="15" customHeight="1">
      <c r="A9" s="133" t="s">
        <v>105</v>
      </c>
      <c r="B9" s="148">
        <v>-93852</v>
      </c>
      <c r="C9" s="88">
        <v>3.8</v>
      </c>
      <c r="D9" s="155">
        <v>23</v>
      </c>
      <c r="E9" s="289"/>
      <c r="F9" s="148">
        <v>-9868</v>
      </c>
      <c r="G9" s="88">
        <v>1.9</v>
      </c>
      <c r="H9" s="155">
        <v>9.3000000000000007</v>
      </c>
      <c r="I9" s="370"/>
      <c r="J9" s="148">
        <v>-103720</v>
      </c>
      <c r="K9" s="88">
        <v>3.6</v>
      </c>
      <c r="L9" s="145">
        <v>25.4</v>
      </c>
      <c r="M9" s="378"/>
    </row>
    <row r="10" spans="1:14" s="132" customFormat="1" ht="15" customHeight="1">
      <c r="A10" s="133" t="s">
        <v>104</v>
      </c>
      <c r="B10" s="148">
        <v>-90387</v>
      </c>
      <c r="C10" s="88">
        <v>4.5</v>
      </c>
      <c r="D10" s="155">
        <v>22.9</v>
      </c>
      <c r="E10" s="289"/>
      <c r="F10" s="148">
        <v>-9687</v>
      </c>
      <c r="G10" s="88">
        <v>-3.2</v>
      </c>
      <c r="H10" s="155">
        <v>9.5</v>
      </c>
      <c r="I10" s="370"/>
      <c r="J10" s="148">
        <v>-100074</v>
      </c>
      <c r="K10" s="88">
        <v>3.7</v>
      </c>
      <c r="L10" s="145">
        <v>25.3</v>
      </c>
      <c r="M10" s="377"/>
    </row>
    <row r="11" spans="1:14" s="132" customFormat="1" ht="15" customHeight="1">
      <c r="A11" s="133" t="s">
        <v>103</v>
      </c>
      <c r="B11" s="148">
        <v>-86493</v>
      </c>
      <c r="C11" s="88">
        <v>1.1000000000000001</v>
      </c>
      <c r="D11" s="155">
        <v>22.5</v>
      </c>
      <c r="E11" s="289"/>
      <c r="F11" s="148">
        <v>-10009</v>
      </c>
      <c r="G11" s="88">
        <v>-2.5</v>
      </c>
      <c r="H11" s="155">
        <v>10</v>
      </c>
      <c r="I11" s="370"/>
      <c r="J11" s="148">
        <v>-96502</v>
      </c>
      <c r="K11" s="88">
        <v>0.7</v>
      </c>
      <c r="L11" s="155">
        <v>25.1</v>
      </c>
      <c r="M11" s="377"/>
    </row>
    <row r="12" spans="1:14" s="132" customFormat="1" ht="15">
      <c r="A12" s="133" t="s">
        <v>81</v>
      </c>
      <c r="B12" s="148">
        <v>-85577</v>
      </c>
      <c r="C12" s="88">
        <v>1.4</v>
      </c>
      <c r="D12" s="155">
        <v>22.9</v>
      </c>
      <c r="E12" s="148"/>
      <c r="F12" s="148">
        <v>-10270</v>
      </c>
      <c r="G12" s="88">
        <v>-3.1</v>
      </c>
      <c r="H12" s="155">
        <v>10.7</v>
      </c>
      <c r="I12" s="280"/>
      <c r="J12" s="148">
        <v>-95847</v>
      </c>
      <c r="K12" s="88">
        <v>0.9</v>
      </c>
      <c r="L12" s="155">
        <v>25.7</v>
      </c>
      <c r="M12" s="379"/>
    </row>
    <row r="13" spans="1:14" s="132" customFormat="1" ht="15">
      <c r="A13" s="133" t="s">
        <v>78</v>
      </c>
      <c r="B13" s="148">
        <v>-84400</v>
      </c>
      <c r="C13" s="88">
        <v>4.7</v>
      </c>
      <c r="D13" s="155">
        <v>23</v>
      </c>
      <c r="E13" s="148"/>
      <c r="F13" s="148">
        <v>-10600</v>
      </c>
      <c r="G13" s="88">
        <v>7.7</v>
      </c>
      <c r="H13" s="155">
        <v>11.4</v>
      </c>
      <c r="I13" s="280"/>
      <c r="J13" s="148">
        <v>-95000</v>
      </c>
      <c r="K13" s="88">
        <v>5.0999999999999996</v>
      </c>
      <c r="L13" s="155">
        <v>25.9</v>
      </c>
      <c r="M13" s="379"/>
      <c r="N13" s="291"/>
    </row>
    <row r="14" spans="1:14" s="132" customFormat="1" ht="15">
      <c r="A14" s="133" t="s">
        <v>60</v>
      </c>
      <c r="B14" s="148">
        <v>-80576</v>
      </c>
      <c r="C14" s="88">
        <v>2.6</v>
      </c>
      <c r="D14" s="155">
        <v>22.6</v>
      </c>
      <c r="E14" s="148"/>
      <c r="F14" s="148">
        <v>-9841</v>
      </c>
      <c r="G14" s="88">
        <v>4.0999999999999996</v>
      </c>
      <c r="H14" s="155">
        <v>11.2</v>
      </c>
      <c r="I14" s="280"/>
      <c r="J14" s="148">
        <v>-90417</v>
      </c>
      <c r="K14" s="88">
        <v>2.7</v>
      </c>
      <c r="L14" s="155">
        <v>25.4</v>
      </c>
      <c r="M14" s="379"/>
    </row>
    <row r="15" spans="1:14" s="132" customFormat="1" ht="15">
      <c r="A15" s="133" t="s">
        <v>4</v>
      </c>
      <c r="B15" s="148">
        <v>-78553</v>
      </c>
      <c r="C15" s="88">
        <v>3.2</v>
      </c>
      <c r="D15" s="155">
        <v>22.6</v>
      </c>
      <c r="E15" s="148"/>
      <c r="F15" s="148">
        <v>-9449</v>
      </c>
      <c r="G15" s="88">
        <v>5.8</v>
      </c>
      <c r="H15" s="155">
        <v>11</v>
      </c>
      <c r="I15" s="280"/>
      <c r="J15" s="148">
        <v>-88002</v>
      </c>
      <c r="K15" s="88">
        <v>3.5</v>
      </c>
      <c r="L15" s="155">
        <v>25.3</v>
      </c>
      <c r="M15" s="379"/>
    </row>
    <row r="16" spans="1:14" s="132" customFormat="1" ht="15">
      <c r="A16" s="133" t="s">
        <v>3</v>
      </c>
      <c r="B16" s="148">
        <v>-76132</v>
      </c>
      <c r="C16" s="88">
        <v>3.5</v>
      </c>
      <c r="D16" s="155">
        <v>22.9</v>
      </c>
      <c r="E16" s="148"/>
      <c r="F16" s="148">
        <v>-8933</v>
      </c>
      <c r="G16" s="88">
        <v>13.9</v>
      </c>
      <c r="H16" s="155">
        <v>10.8</v>
      </c>
      <c r="I16" s="280"/>
      <c r="J16" s="148">
        <v>-85065</v>
      </c>
      <c r="K16" s="88">
        <v>4.5</v>
      </c>
      <c r="L16" s="155">
        <v>25.6</v>
      </c>
      <c r="M16" s="379"/>
    </row>
    <row r="17" spans="1:13" s="132" customFormat="1" ht="15">
      <c r="A17" s="133" t="s">
        <v>2</v>
      </c>
      <c r="B17" s="148">
        <v>-73525</v>
      </c>
      <c r="C17" s="88">
        <v>5.5</v>
      </c>
      <c r="D17" s="155">
        <v>23.1</v>
      </c>
      <c r="E17" s="148"/>
      <c r="F17" s="148">
        <v>-7843</v>
      </c>
      <c r="G17" s="88">
        <v>-4.4000000000000004</v>
      </c>
      <c r="H17" s="155">
        <v>10</v>
      </c>
      <c r="I17" s="280"/>
      <c r="J17" s="148">
        <v>-81368</v>
      </c>
      <c r="K17" s="88">
        <v>4.5</v>
      </c>
      <c r="L17" s="155">
        <v>25.6</v>
      </c>
      <c r="M17" s="379"/>
    </row>
    <row r="18" spans="1:13" s="132" customFormat="1" ht="15">
      <c r="A18" s="133" t="s">
        <v>13</v>
      </c>
      <c r="B18" s="148">
        <v>-69694</v>
      </c>
      <c r="C18" s="88">
        <v>5.6</v>
      </c>
      <c r="D18" s="155">
        <v>22.2</v>
      </c>
      <c r="E18" s="148"/>
      <c r="F18" s="148">
        <v>-8205</v>
      </c>
      <c r="G18" s="88">
        <v>-7.2</v>
      </c>
      <c r="H18" s="155">
        <v>10.7</v>
      </c>
      <c r="I18" s="280"/>
      <c r="J18" s="148">
        <v>-77899</v>
      </c>
      <c r="K18" s="88">
        <v>4.0999999999999996</v>
      </c>
      <c r="L18" s="155">
        <v>24.8</v>
      </c>
      <c r="M18" s="379"/>
    </row>
    <row r="19" spans="1:13" s="132" customFormat="1" ht="15">
      <c r="A19" s="133" t="s">
        <v>1</v>
      </c>
      <c r="B19" s="148">
        <v>-65973</v>
      </c>
      <c r="C19" s="88">
        <v>6.5</v>
      </c>
      <c r="D19" s="155">
        <v>21.4</v>
      </c>
      <c r="E19" s="148"/>
      <c r="F19" s="148">
        <v>-8844</v>
      </c>
      <c r="G19" s="88">
        <v>0.3</v>
      </c>
      <c r="H19" s="155">
        <v>11.6</v>
      </c>
      <c r="I19" s="280"/>
      <c r="J19" s="148">
        <v>-74817</v>
      </c>
      <c r="K19" s="88">
        <v>5.7</v>
      </c>
      <c r="L19" s="155">
        <v>24.3</v>
      </c>
      <c r="M19" s="379"/>
    </row>
    <row r="20" spans="1:13" s="132" customFormat="1" ht="15">
      <c r="A20" s="133" t="s">
        <v>59</v>
      </c>
      <c r="B20" s="148">
        <v>-61969</v>
      </c>
      <c r="C20" s="88">
        <v>4.4000000000000004</v>
      </c>
      <c r="D20" s="155">
        <v>21</v>
      </c>
      <c r="E20" s="148"/>
      <c r="F20" s="148">
        <v>-8818</v>
      </c>
      <c r="G20" s="88">
        <v>11.9</v>
      </c>
      <c r="H20" s="155">
        <v>12.1</v>
      </c>
      <c r="I20" s="280"/>
      <c r="J20" s="148">
        <v>-70787</v>
      </c>
      <c r="K20" s="88">
        <v>5.3</v>
      </c>
      <c r="L20" s="155">
        <v>24</v>
      </c>
      <c r="M20" s="379"/>
    </row>
    <row r="21" spans="1:13" s="132" customFormat="1" ht="15">
      <c r="A21" s="133" t="s">
        <v>58</v>
      </c>
      <c r="B21" s="148">
        <v>-59344</v>
      </c>
      <c r="C21" s="88">
        <v>5.2</v>
      </c>
      <c r="D21" s="155">
        <v>21</v>
      </c>
      <c r="E21" s="148"/>
      <c r="F21" s="148">
        <v>-7879</v>
      </c>
      <c r="G21" s="88">
        <v>1.5</v>
      </c>
      <c r="H21" s="155">
        <v>11.7</v>
      </c>
      <c r="I21" s="280"/>
      <c r="J21" s="148">
        <v>-67223</v>
      </c>
      <c r="K21" s="88">
        <v>4.7</v>
      </c>
      <c r="L21" s="155">
        <v>23.8</v>
      </c>
      <c r="M21" s="379"/>
    </row>
    <row r="22" spans="1:13" s="132" customFormat="1" ht="15">
      <c r="A22" s="133" t="s">
        <v>57</v>
      </c>
      <c r="B22" s="148">
        <v>-56426</v>
      </c>
      <c r="C22" s="88">
        <v>5.4</v>
      </c>
      <c r="D22" s="155">
        <v>20.6</v>
      </c>
      <c r="E22" s="148"/>
      <c r="F22" s="148">
        <v>-7763</v>
      </c>
      <c r="G22" s="88">
        <v>2.9</v>
      </c>
      <c r="H22" s="155">
        <v>12.2</v>
      </c>
      <c r="I22" s="280"/>
      <c r="J22" s="148">
        <v>-64189</v>
      </c>
      <c r="K22" s="88">
        <v>5.0999999999999996</v>
      </c>
      <c r="L22" s="155">
        <v>23.4</v>
      </c>
      <c r="M22" s="379"/>
    </row>
    <row r="23" spans="1:13" s="132" customFormat="1" ht="15">
      <c r="A23" s="133" t="s">
        <v>56</v>
      </c>
      <c r="B23" s="148">
        <v>-53526</v>
      </c>
      <c r="C23" s="88">
        <v>4</v>
      </c>
      <c r="D23" s="155">
        <v>20.5</v>
      </c>
      <c r="E23" s="148"/>
      <c r="F23" s="148">
        <v>-7547</v>
      </c>
      <c r="G23" s="88">
        <v>1.5</v>
      </c>
      <c r="H23" s="155">
        <v>12.4</v>
      </c>
      <c r="I23" s="280"/>
      <c r="J23" s="148">
        <v>-61073</v>
      </c>
      <c r="K23" s="88">
        <v>3.7</v>
      </c>
      <c r="L23" s="155">
        <v>23.3</v>
      </c>
      <c r="M23" s="379"/>
    </row>
    <row r="24" spans="1:13" s="132" customFormat="1" ht="15">
      <c r="A24" s="133" t="s">
        <v>55</v>
      </c>
      <c r="B24" s="148">
        <v>-51464</v>
      </c>
      <c r="C24" s="88">
        <v>5.4</v>
      </c>
      <c r="D24" s="155">
        <v>20.399999999999999</v>
      </c>
      <c r="E24" s="148"/>
      <c r="F24" s="148">
        <v>-7432</v>
      </c>
      <c r="G24" s="88">
        <v>-1.8</v>
      </c>
      <c r="H24" s="155">
        <v>12.8</v>
      </c>
      <c r="I24" s="280"/>
      <c r="J24" s="148">
        <v>-58896</v>
      </c>
      <c r="K24" s="88">
        <v>4.4000000000000004</v>
      </c>
      <c r="L24" s="155">
        <v>23.3</v>
      </c>
      <c r="M24" s="379"/>
    </row>
    <row r="25" spans="1:13" s="132" customFormat="1" ht="15">
      <c r="A25" s="133" t="s">
        <v>54</v>
      </c>
      <c r="B25" s="148">
        <v>-48829</v>
      </c>
      <c r="C25" s="88">
        <v>4.7</v>
      </c>
      <c r="D25" s="155">
        <v>20.3</v>
      </c>
      <c r="E25" s="148"/>
      <c r="F25" s="148">
        <v>-7567</v>
      </c>
      <c r="G25" s="88">
        <v>-4.5999999999999996</v>
      </c>
      <c r="H25" s="155">
        <v>13.6</v>
      </c>
      <c r="I25" s="280"/>
      <c r="J25" s="148">
        <v>-56396</v>
      </c>
      <c r="K25" s="88">
        <v>3.4</v>
      </c>
      <c r="L25" s="155">
        <v>23.4</v>
      </c>
      <c r="M25" s="379"/>
    </row>
    <row r="26" spans="1:13" s="132" customFormat="1" ht="15">
      <c r="A26" s="133" t="s">
        <v>53</v>
      </c>
      <c r="B26" s="148">
        <v>-46626</v>
      </c>
      <c r="C26" s="88">
        <v>5.2</v>
      </c>
      <c r="D26" s="155">
        <v>20</v>
      </c>
      <c r="E26" s="148"/>
      <c r="F26" s="148">
        <v>-7936</v>
      </c>
      <c r="G26" s="88">
        <v>3.2</v>
      </c>
      <c r="H26" s="155">
        <v>14.2</v>
      </c>
      <c r="I26" s="280"/>
      <c r="J26" s="148">
        <v>-54562</v>
      </c>
      <c r="K26" s="88">
        <v>4.9000000000000004</v>
      </c>
      <c r="L26" s="155">
        <v>23.4</v>
      </c>
      <c r="M26" s="379"/>
    </row>
    <row r="27" spans="1:13" s="132" customFormat="1" ht="15">
      <c r="A27" s="133" t="s">
        <v>52</v>
      </c>
      <c r="B27" s="148">
        <v>-44334</v>
      </c>
      <c r="C27" s="88">
        <v>1.6</v>
      </c>
      <c r="D27" s="155">
        <v>20.2</v>
      </c>
      <c r="E27" s="148"/>
      <c r="F27" s="148">
        <v>-7688</v>
      </c>
      <c r="G27" s="88">
        <v>2.6</v>
      </c>
      <c r="H27" s="155">
        <v>14.8</v>
      </c>
      <c r="I27" s="280"/>
      <c r="J27" s="148">
        <v>-52022</v>
      </c>
      <c r="K27" s="88">
        <v>1.7</v>
      </c>
      <c r="L27" s="155">
        <v>23.7</v>
      </c>
      <c r="M27" s="379"/>
    </row>
    <row r="28" spans="1:13" s="132" customFormat="1" ht="15">
      <c r="A28" s="133" t="s">
        <v>51</v>
      </c>
      <c r="B28" s="148">
        <v>-43649</v>
      </c>
      <c r="C28" s="88">
        <v>6.3</v>
      </c>
      <c r="D28" s="155">
        <v>21.4</v>
      </c>
      <c r="E28" s="148"/>
      <c r="F28" s="148">
        <v>-7495</v>
      </c>
      <c r="G28" s="88">
        <v>-2</v>
      </c>
      <c r="H28" s="155">
        <v>14.6</v>
      </c>
      <c r="I28" s="280"/>
      <c r="J28" s="148">
        <v>-51144</v>
      </c>
      <c r="K28" s="88">
        <v>5</v>
      </c>
      <c r="L28" s="155">
        <v>25.1</v>
      </c>
      <c r="M28" s="379"/>
    </row>
    <row r="29" spans="1:13" s="131" customFormat="1" ht="15.75" thickBot="1">
      <c r="A29" s="154" t="s">
        <v>50</v>
      </c>
      <c r="B29" s="148">
        <v>-41075</v>
      </c>
      <c r="C29" s="380" t="s">
        <v>99</v>
      </c>
      <c r="D29" s="155">
        <v>21.1</v>
      </c>
      <c r="E29" s="282"/>
      <c r="F29" s="148">
        <v>-7647</v>
      </c>
      <c r="G29" s="380" t="s">
        <v>99</v>
      </c>
      <c r="H29" s="155">
        <v>16.399999999999999</v>
      </c>
      <c r="I29" s="283"/>
      <c r="J29" s="148">
        <v>-48722</v>
      </c>
      <c r="K29" s="380" t="s">
        <v>99</v>
      </c>
      <c r="L29" s="381">
        <v>25</v>
      </c>
      <c r="M29" s="379"/>
    </row>
    <row r="30" spans="1:13" s="131" customFormat="1" ht="15">
      <c r="A30" s="491"/>
      <c r="B30" s="491"/>
      <c r="C30" s="491"/>
      <c r="D30" s="491"/>
      <c r="E30" s="491"/>
      <c r="F30" s="491"/>
      <c r="G30" s="491"/>
      <c r="H30" s="491"/>
      <c r="I30" s="491"/>
      <c r="J30" s="491"/>
      <c r="K30" s="491"/>
      <c r="L30" s="491"/>
      <c r="M30" s="382"/>
    </row>
    <row r="31" spans="1:13" s="131" customFormat="1" ht="15">
      <c r="A31" s="492" t="s">
        <v>239</v>
      </c>
      <c r="B31" s="492"/>
      <c r="C31" s="492"/>
      <c r="D31" s="492"/>
      <c r="E31" s="492"/>
      <c r="F31" s="492"/>
      <c r="G31" s="492"/>
      <c r="H31" s="492"/>
      <c r="I31" s="492"/>
      <c r="J31" s="492"/>
      <c r="K31" s="492"/>
      <c r="L31" s="492"/>
      <c r="M31" s="371"/>
    </row>
    <row r="32" spans="1:13" s="131" customFormat="1" ht="15">
      <c r="A32" s="371"/>
      <c r="B32" s="371"/>
      <c r="C32" s="371"/>
      <c r="D32" s="371"/>
      <c r="E32" s="371"/>
      <c r="F32" s="371"/>
      <c r="G32" s="371"/>
      <c r="H32" s="371"/>
      <c r="I32" s="371"/>
      <c r="J32" s="371"/>
      <c r="K32" s="371"/>
      <c r="L32" s="371"/>
      <c r="M32" s="371"/>
    </row>
    <row r="33" spans="1:15" s="131" customFormat="1" ht="15">
      <c r="A33" s="371"/>
      <c r="B33" s="150"/>
      <c r="C33" s="150"/>
      <c r="D33" s="150"/>
      <c r="E33" s="150"/>
      <c r="F33" s="150"/>
      <c r="G33" s="150"/>
      <c r="H33" s="150"/>
      <c r="I33" s="150"/>
      <c r="J33" s="150"/>
      <c r="K33" s="150"/>
      <c r="L33" s="150"/>
      <c r="M33" s="371"/>
    </row>
    <row r="34" spans="1:15" s="131" customFormat="1" ht="15">
      <c r="A34" s="371"/>
      <c r="B34" s="150"/>
      <c r="C34" s="150"/>
      <c r="D34" s="150"/>
      <c r="E34" s="150"/>
      <c r="F34" s="150"/>
      <c r="G34" s="150"/>
      <c r="H34" s="150"/>
      <c r="I34" s="150"/>
      <c r="J34" s="150"/>
      <c r="K34" s="150"/>
      <c r="L34" s="150"/>
      <c r="M34" s="371"/>
    </row>
    <row r="35" spans="1:15" s="131" customFormat="1" ht="15">
      <c r="A35" s="371"/>
      <c r="B35" s="150"/>
      <c r="C35" s="150"/>
      <c r="D35" s="150"/>
      <c r="E35" s="150"/>
      <c r="F35" s="150"/>
      <c r="G35" s="150"/>
      <c r="H35" s="150"/>
      <c r="I35" s="150"/>
      <c r="J35" s="150"/>
      <c r="K35" s="150"/>
      <c r="L35" s="150"/>
      <c r="M35" s="371"/>
    </row>
    <row r="36" spans="1:15" s="131" customFormat="1" ht="15">
      <c r="A36" s="371"/>
      <c r="B36" s="150"/>
      <c r="C36" s="150"/>
      <c r="D36" s="150"/>
      <c r="E36" s="150"/>
      <c r="F36" s="150"/>
      <c r="G36" s="150"/>
      <c r="H36" s="150"/>
      <c r="I36" s="150"/>
      <c r="J36" s="150"/>
      <c r="K36" s="150"/>
      <c r="L36" s="150"/>
      <c r="M36" s="371"/>
    </row>
    <row r="37" spans="1:15" s="131" customFormat="1" ht="15">
      <c r="A37" s="371"/>
      <c r="B37" s="150"/>
      <c r="C37" s="150"/>
      <c r="D37" s="150"/>
      <c r="E37" s="150"/>
      <c r="F37" s="150"/>
      <c r="G37" s="150"/>
      <c r="H37" s="150"/>
      <c r="I37" s="150"/>
      <c r="J37" s="150"/>
      <c r="K37" s="150"/>
      <c r="L37" s="150"/>
      <c r="M37" s="371"/>
    </row>
    <row r="38" spans="1:15" s="131" customFormat="1" ht="15">
      <c r="A38" s="371"/>
      <c r="B38" s="150"/>
      <c r="C38" s="150"/>
      <c r="D38" s="150"/>
      <c r="E38" s="150"/>
      <c r="F38" s="150"/>
      <c r="G38" s="150"/>
      <c r="H38" s="150"/>
      <c r="I38" s="150"/>
      <c r="J38" s="150"/>
      <c r="K38" s="150"/>
      <c r="L38" s="150"/>
      <c r="M38" s="371"/>
    </row>
    <row r="39" spans="1:15" s="131" customFormat="1" ht="15">
      <c r="A39" s="371"/>
      <c r="B39" s="150"/>
      <c r="C39" s="150"/>
      <c r="D39" s="150"/>
      <c r="E39" s="150"/>
      <c r="F39" s="150"/>
      <c r="G39" s="150"/>
      <c r="H39" s="150"/>
      <c r="I39" s="150"/>
      <c r="J39" s="150"/>
      <c r="K39" s="150"/>
      <c r="L39" s="150"/>
      <c r="M39" s="371"/>
    </row>
    <row r="40" spans="1:15" s="131" customFormat="1" ht="15.95" customHeight="1">
      <c r="B40" s="150"/>
      <c r="C40" s="150"/>
      <c r="D40" s="150"/>
      <c r="E40" s="150"/>
      <c r="F40" s="150"/>
      <c r="G40" s="150"/>
      <c r="H40" s="150"/>
      <c r="I40" s="150"/>
      <c r="J40" s="150"/>
      <c r="K40" s="150"/>
      <c r="L40" s="150"/>
    </row>
    <row r="41" spans="1:15" s="131" customFormat="1" ht="15.95" customHeight="1">
      <c r="B41" s="150"/>
      <c r="C41" s="150"/>
      <c r="D41" s="150"/>
      <c r="E41" s="150"/>
      <c r="F41" s="150"/>
      <c r="G41" s="150"/>
      <c r="H41" s="150"/>
      <c r="I41" s="150"/>
      <c r="J41" s="150"/>
      <c r="K41" s="150"/>
      <c r="L41" s="150"/>
    </row>
    <row r="42" spans="1:15" s="131" customFormat="1" ht="15.95" customHeight="1">
      <c r="B42" s="150"/>
      <c r="C42" s="150"/>
      <c r="D42" s="150"/>
      <c r="E42" s="150"/>
      <c r="F42" s="150"/>
      <c r="G42" s="150"/>
      <c r="H42" s="150"/>
      <c r="I42" s="150"/>
      <c r="J42" s="150"/>
      <c r="K42" s="150"/>
      <c r="L42" s="150"/>
    </row>
    <row r="43" spans="1:15" ht="15.95" customHeight="1">
      <c r="B43" s="150"/>
      <c r="C43" s="150"/>
      <c r="D43" s="150"/>
      <c r="E43" s="150"/>
      <c r="F43" s="150"/>
      <c r="G43" s="150"/>
      <c r="H43" s="150"/>
      <c r="I43" s="150"/>
      <c r="J43" s="150"/>
      <c r="K43" s="150"/>
      <c r="L43" s="150"/>
    </row>
    <row r="44" spans="1:15" ht="15.95" customHeight="1">
      <c r="B44" s="150"/>
      <c r="C44" s="150"/>
      <c r="D44" s="150"/>
      <c r="E44" s="150"/>
      <c r="F44" s="150"/>
      <c r="G44" s="150"/>
      <c r="H44" s="150"/>
      <c r="I44" s="150"/>
      <c r="J44" s="150"/>
      <c r="K44" s="150"/>
      <c r="L44" s="150"/>
    </row>
    <row r="45" spans="1:15" ht="15.95" customHeight="1">
      <c r="B45" s="150"/>
      <c r="C45" s="150"/>
      <c r="D45" s="150"/>
      <c r="E45" s="150"/>
      <c r="F45" s="150"/>
      <c r="G45" s="150"/>
      <c r="H45" s="150"/>
      <c r="I45" s="150"/>
      <c r="J45" s="150"/>
      <c r="K45" s="150"/>
      <c r="L45" s="150"/>
    </row>
    <row r="46" spans="1:15" ht="15.95" customHeight="1">
      <c r="B46" s="150"/>
      <c r="C46" s="150"/>
      <c r="D46" s="150"/>
      <c r="E46" s="150"/>
      <c r="F46" s="150"/>
      <c r="G46" s="150"/>
      <c r="H46" s="150"/>
      <c r="I46" s="150"/>
      <c r="J46" s="150"/>
      <c r="K46" s="150"/>
      <c r="L46" s="150"/>
    </row>
    <row r="47" spans="1:15" ht="15.95" customHeight="1">
      <c r="B47" s="150"/>
      <c r="C47" s="150"/>
      <c r="D47" s="150"/>
      <c r="E47" s="150"/>
      <c r="F47" s="150"/>
      <c r="G47" s="150"/>
      <c r="H47" s="150"/>
      <c r="I47" s="150"/>
      <c r="J47" s="150"/>
      <c r="K47" s="150"/>
      <c r="L47" s="150"/>
      <c r="O47" s="278"/>
    </row>
    <row r="48" spans="1:15" ht="15.95" customHeight="1">
      <c r="B48" s="150"/>
      <c r="C48" s="150"/>
      <c r="D48" s="150"/>
      <c r="E48" s="150"/>
      <c r="F48" s="150"/>
      <c r="G48" s="150"/>
      <c r="H48" s="150"/>
      <c r="I48" s="150"/>
      <c r="J48" s="150"/>
      <c r="K48" s="150"/>
      <c r="L48" s="150"/>
    </row>
    <row r="49" spans="2:12" ht="15.95" customHeight="1">
      <c r="B49" s="150"/>
      <c r="C49" s="150"/>
      <c r="D49" s="150"/>
      <c r="E49" s="150"/>
      <c r="F49" s="150"/>
      <c r="G49" s="150"/>
      <c r="H49" s="150"/>
      <c r="I49" s="150"/>
      <c r="J49" s="150"/>
      <c r="K49" s="150"/>
      <c r="L49" s="150"/>
    </row>
    <row r="50" spans="2:12" ht="15.95" customHeight="1">
      <c r="B50" s="150"/>
      <c r="C50" s="150"/>
      <c r="D50" s="150"/>
      <c r="E50" s="150"/>
      <c r="F50" s="150"/>
      <c r="G50" s="150"/>
      <c r="H50" s="150"/>
      <c r="I50" s="150"/>
      <c r="J50" s="150"/>
      <c r="K50" s="150"/>
      <c r="L50" s="150"/>
    </row>
    <row r="51" spans="2:12" ht="15.95" customHeight="1">
      <c r="B51" s="150"/>
      <c r="C51" s="150"/>
      <c r="D51" s="150"/>
      <c r="E51" s="150"/>
      <c r="F51" s="150"/>
      <c r="G51" s="150"/>
      <c r="H51" s="150"/>
      <c r="I51" s="150"/>
      <c r="J51" s="150"/>
      <c r="K51" s="150"/>
      <c r="L51" s="150"/>
    </row>
    <row r="52" spans="2:12" ht="15.95" customHeight="1">
      <c r="B52" s="150"/>
      <c r="C52" s="150"/>
      <c r="D52" s="150"/>
      <c r="E52" s="150"/>
      <c r="F52" s="150"/>
      <c r="G52" s="150"/>
      <c r="H52" s="150"/>
      <c r="I52" s="150"/>
      <c r="J52" s="150"/>
      <c r="K52" s="150"/>
      <c r="L52" s="150"/>
    </row>
    <row r="53" spans="2:12" ht="15.95" customHeight="1">
      <c r="B53" s="150"/>
      <c r="C53" s="150"/>
      <c r="D53" s="150"/>
      <c r="E53" s="150"/>
      <c r="F53" s="150"/>
      <c r="G53" s="150"/>
      <c r="H53" s="150"/>
      <c r="I53" s="150"/>
      <c r="J53" s="150"/>
      <c r="K53" s="150"/>
      <c r="L53" s="150"/>
    </row>
    <row r="54" spans="2:12" ht="15.95" customHeight="1">
      <c r="B54" s="150"/>
      <c r="C54" s="150"/>
      <c r="D54" s="150"/>
      <c r="E54" s="150"/>
      <c r="F54" s="150"/>
      <c r="G54" s="150"/>
      <c r="H54" s="150"/>
      <c r="I54" s="150"/>
      <c r="J54" s="150"/>
      <c r="K54" s="150"/>
      <c r="L54" s="150"/>
    </row>
    <row r="55" spans="2:12" ht="15.95" customHeight="1">
      <c r="B55" s="150"/>
      <c r="C55" s="150"/>
      <c r="D55" s="150"/>
      <c r="E55" s="150"/>
      <c r="F55" s="150"/>
      <c r="G55" s="150"/>
      <c r="H55" s="150"/>
      <c r="I55" s="150"/>
      <c r="J55" s="150"/>
      <c r="K55" s="150"/>
      <c r="L55" s="150"/>
    </row>
    <row r="56" spans="2:12" ht="15.95" customHeight="1">
      <c r="B56" s="150"/>
      <c r="C56" s="150"/>
      <c r="D56" s="150"/>
      <c r="E56" s="150"/>
      <c r="F56" s="150"/>
      <c r="G56" s="150"/>
      <c r="H56" s="150"/>
      <c r="I56" s="150"/>
      <c r="J56" s="150"/>
      <c r="K56" s="150"/>
      <c r="L56" s="150"/>
    </row>
    <row r="57" spans="2:12" ht="15.95" customHeight="1">
      <c r="B57" s="150"/>
      <c r="C57" s="150"/>
      <c r="D57" s="150"/>
      <c r="E57" s="150"/>
      <c r="F57" s="150"/>
      <c r="G57" s="150"/>
      <c r="H57" s="150"/>
      <c r="I57" s="150"/>
      <c r="J57" s="150"/>
      <c r="K57" s="150"/>
      <c r="L57" s="150"/>
    </row>
    <row r="58" spans="2:12" ht="15.95" customHeight="1">
      <c r="B58" s="150"/>
      <c r="C58" s="150"/>
      <c r="D58" s="150"/>
      <c r="E58" s="150"/>
      <c r="F58" s="150"/>
      <c r="G58" s="150"/>
      <c r="H58" s="150"/>
      <c r="I58" s="150"/>
      <c r="J58" s="150"/>
      <c r="K58" s="150"/>
      <c r="L58" s="150"/>
    </row>
    <row r="59" spans="2:12" ht="15.95" customHeight="1">
      <c r="B59" s="150"/>
      <c r="C59" s="150"/>
      <c r="D59" s="150"/>
      <c r="E59" s="150"/>
      <c r="F59" s="150"/>
      <c r="G59" s="150"/>
      <c r="H59" s="150"/>
      <c r="I59" s="150"/>
      <c r="J59" s="150"/>
      <c r="K59" s="150"/>
      <c r="L59" s="150"/>
    </row>
    <row r="60" spans="2:12" ht="15.95" customHeight="1">
      <c r="B60" s="150"/>
      <c r="C60" s="150"/>
      <c r="D60" s="150"/>
      <c r="E60" s="150"/>
      <c r="F60" s="150"/>
      <c r="G60" s="150"/>
      <c r="H60" s="150"/>
      <c r="I60" s="150"/>
      <c r="J60" s="150"/>
      <c r="K60" s="150"/>
      <c r="L60" s="150"/>
    </row>
    <row r="294" spans="1:1" ht="15.95" customHeight="1">
      <c r="A294" s="142"/>
    </row>
  </sheetData>
  <mergeCells count="8">
    <mergeCell ref="A30:L30"/>
    <mergeCell ref="A1:L1"/>
    <mergeCell ref="A31:L31"/>
    <mergeCell ref="A4:L4"/>
    <mergeCell ref="A5:L5"/>
    <mergeCell ref="B6:D6"/>
    <mergeCell ref="F6:H6"/>
    <mergeCell ref="J6:L6"/>
  </mergeCells>
  <hyperlinks>
    <hyperlink ref="A1" location="TdM!A1" display="Retour à la table des matières"/>
    <hyperlink ref="A31" location="'N5'!A1" display="Notes associées au tableau"/>
    <hyperlink ref="A1:L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275"/>
  <sheetViews>
    <sheetView showZeros="0" zoomScaleNormal="100" workbookViewId="0"/>
  </sheetViews>
  <sheetFormatPr baseColWidth="10" defaultRowHeight="15.95" customHeight="1"/>
  <cols>
    <col min="1" max="1" width="8.42578125" style="127" customWidth="1"/>
    <col min="2" max="3" width="8.28515625" style="127" customWidth="1"/>
    <col min="4" max="4" width="1.7109375" style="127" customWidth="1"/>
    <col min="5" max="6" width="8.28515625" style="127" customWidth="1"/>
    <col min="7" max="7" width="1.7109375" style="127" customWidth="1"/>
    <col min="8" max="9" width="8.28515625" style="127" customWidth="1"/>
    <col min="10" max="10" width="1.7109375" style="127" customWidth="1"/>
    <col min="11" max="12" width="8.28515625" style="127" customWidth="1"/>
    <col min="13" max="13" width="1.7109375" style="127" customWidth="1"/>
    <col min="14" max="15" width="8.28515625" style="127" customWidth="1"/>
    <col min="16" max="16" width="1.7109375" style="127" customWidth="1"/>
    <col min="17" max="18" width="8.28515625" style="127" customWidth="1"/>
    <col min="19" max="16384" width="11.42578125" style="127"/>
  </cols>
  <sheetData>
    <row r="1" spans="1:20" s="131" customFormat="1" ht="13.5" customHeight="1">
      <c r="A1" s="433" t="s">
        <v>238</v>
      </c>
      <c r="B1" s="433"/>
      <c r="C1" s="433"/>
      <c r="D1" s="433"/>
      <c r="E1" s="433"/>
      <c r="F1" s="433"/>
      <c r="G1" s="433"/>
      <c r="H1" s="433"/>
      <c r="I1" s="433"/>
      <c r="J1" s="433"/>
      <c r="K1" s="433"/>
      <c r="L1" s="433"/>
      <c r="M1" s="433"/>
      <c r="N1" s="433"/>
      <c r="O1" s="433"/>
      <c r="P1" s="433"/>
      <c r="Q1" s="433"/>
      <c r="R1" s="433"/>
      <c r="S1" s="132"/>
    </row>
    <row r="2" spans="1:20" s="131" customFormat="1" ht="13.5" customHeight="1">
      <c r="A2" s="356" t="s">
        <v>398</v>
      </c>
      <c r="B2" s="357"/>
      <c r="C2" s="357"/>
      <c r="D2" s="358"/>
      <c r="E2" s="358"/>
      <c r="F2" s="359"/>
      <c r="G2" s="357"/>
      <c r="H2" s="357"/>
      <c r="I2" s="357"/>
      <c r="J2" s="360"/>
      <c r="K2" s="360"/>
      <c r="L2" s="360"/>
      <c r="M2" s="360"/>
      <c r="N2" s="360"/>
      <c r="O2" s="360"/>
      <c r="P2" s="360"/>
      <c r="Q2" s="361"/>
      <c r="R2" s="56"/>
      <c r="S2" s="132"/>
    </row>
    <row r="3" spans="1:20" s="131" customFormat="1" ht="12.75" customHeight="1">
      <c r="A3" s="357"/>
      <c r="B3" s="357"/>
      <c r="C3" s="357"/>
      <c r="D3" s="357"/>
      <c r="E3" s="357"/>
      <c r="F3" s="357"/>
      <c r="G3" s="357"/>
      <c r="H3" s="357"/>
      <c r="I3" s="357"/>
      <c r="J3" s="360"/>
      <c r="K3" s="360"/>
      <c r="L3" s="360"/>
      <c r="M3" s="360"/>
      <c r="N3" s="360"/>
      <c r="O3" s="360"/>
      <c r="P3" s="360"/>
      <c r="Q3" s="361"/>
      <c r="R3" s="56"/>
      <c r="S3" s="132"/>
    </row>
    <row r="4" spans="1:20" s="131" customFormat="1" ht="13.5" customHeight="1">
      <c r="A4" s="493" t="s">
        <v>211</v>
      </c>
      <c r="B4" s="493"/>
      <c r="C4" s="493"/>
      <c r="D4" s="493"/>
      <c r="E4" s="493"/>
      <c r="F4" s="493"/>
      <c r="G4" s="493"/>
      <c r="H4" s="493"/>
      <c r="I4" s="493"/>
      <c r="J4" s="493"/>
      <c r="K4" s="493"/>
      <c r="L4" s="493"/>
      <c r="M4" s="493"/>
      <c r="N4" s="493"/>
      <c r="O4" s="493"/>
      <c r="P4" s="493"/>
      <c r="Q4" s="493"/>
      <c r="R4" s="493"/>
    </row>
    <row r="5" spans="1:20" s="131" customFormat="1" ht="15.75" thickBot="1">
      <c r="A5" s="494"/>
      <c r="B5" s="494"/>
      <c r="C5" s="494"/>
      <c r="D5" s="494"/>
      <c r="E5" s="494"/>
      <c r="F5" s="494"/>
      <c r="G5" s="494"/>
      <c r="H5" s="494"/>
      <c r="I5" s="494"/>
      <c r="J5" s="494"/>
      <c r="K5" s="494"/>
      <c r="L5" s="494"/>
      <c r="M5" s="494"/>
      <c r="N5" s="494"/>
      <c r="O5" s="494"/>
      <c r="P5" s="494"/>
      <c r="Q5" s="494"/>
      <c r="R5" s="494"/>
    </row>
    <row r="6" spans="1:20" s="131" customFormat="1" ht="35.25" customHeight="1">
      <c r="A6" s="362"/>
      <c r="B6" s="495" t="s">
        <v>241</v>
      </c>
      <c r="C6" s="495"/>
      <c r="D6" s="363"/>
      <c r="E6" s="495" t="s">
        <v>87</v>
      </c>
      <c r="F6" s="495"/>
      <c r="G6" s="363"/>
      <c r="H6" s="495" t="s">
        <v>226</v>
      </c>
      <c r="I6" s="495"/>
      <c r="J6" s="363"/>
      <c r="K6" s="495" t="s">
        <v>242</v>
      </c>
      <c r="L6" s="495"/>
      <c r="M6" s="363"/>
      <c r="N6" s="495" t="s">
        <v>227</v>
      </c>
      <c r="O6" s="495"/>
      <c r="P6" s="364"/>
      <c r="Q6" s="495" t="s">
        <v>112</v>
      </c>
      <c r="R6" s="495"/>
    </row>
    <row r="7" spans="1:20" s="131" customFormat="1" ht="23.25">
      <c r="A7" s="365"/>
      <c r="B7" s="366" t="s">
        <v>72</v>
      </c>
      <c r="C7" s="367" t="s">
        <v>421</v>
      </c>
      <c r="D7" s="368"/>
      <c r="E7" s="366" t="s">
        <v>72</v>
      </c>
      <c r="F7" s="367" t="s">
        <v>421</v>
      </c>
      <c r="G7" s="368"/>
      <c r="H7" s="366" t="s">
        <v>72</v>
      </c>
      <c r="I7" s="367" t="s">
        <v>421</v>
      </c>
      <c r="J7" s="368"/>
      <c r="K7" s="366" t="s">
        <v>72</v>
      </c>
      <c r="L7" s="367" t="s">
        <v>421</v>
      </c>
      <c r="M7" s="368"/>
      <c r="N7" s="366" t="s">
        <v>72</v>
      </c>
      <c r="O7" s="367" t="s">
        <v>421</v>
      </c>
      <c r="P7" s="366"/>
      <c r="Q7" s="366" t="s">
        <v>72</v>
      </c>
      <c r="R7" s="367" t="s">
        <v>421</v>
      </c>
    </row>
    <row r="8" spans="1:20" s="131" customFormat="1" ht="15" customHeight="1">
      <c r="A8" s="133" t="s">
        <v>240</v>
      </c>
      <c r="B8" s="148">
        <v>-41670</v>
      </c>
      <c r="C8" s="286">
        <v>3.6</v>
      </c>
      <c r="D8" s="289"/>
      <c r="E8" s="148">
        <v>-23433</v>
      </c>
      <c r="F8" s="286">
        <v>3.4</v>
      </c>
      <c r="G8" s="148"/>
      <c r="H8" s="148">
        <v>-13352</v>
      </c>
      <c r="I8" s="286">
        <v>3</v>
      </c>
      <c r="J8" s="289"/>
      <c r="K8" s="148">
        <v>-10130</v>
      </c>
      <c r="L8" s="286">
        <v>2</v>
      </c>
      <c r="M8" s="289"/>
      <c r="N8" s="148">
        <v>-7948</v>
      </c>
      <c r="O8" s="286">
        <v>-1.5</v>
      </c>
      <c r="P8" s="369"/>
      <c r="Q8" s="135">
        <v>-96533</v>
      </c>
      <c r="R8" s="146">
        <v>2.9</v>
      </c>
      <c r="T8" s="290"/>
    </row>
    <row r="9" spans="1:20" s="131" customFormat="1" ht="15" customHeight="1">
      <c r="A9" s="133" t="s">
        <v>105</v>
      </c>
      <c r="B9" s="148">
        <v>-40223</v>
      </c>
      <c r="C9" s="286">
        <v>4.3</v>
      </c>
      <c r="D9" s="289"/>
      <c r="E9" s="148">
        <v>-22662</v>
      </c>
      <c r="F9" s="286">
        <v>4</v>
      </c>
      <c r="G9" s="287" t="s">
        <v>433</v>
      </c>
      <c r="H9" s="148">
        <v>-12965</v>
      </c>
      <c r="I9" s="286">
        <v>2.1</v>
      </c>
      <c r="J9" s="289"/>
      <c r="K9" s="148">
        <v>-9935</v>
      </c>
      <c r="L9" s="286">
        <v>1</v>
      </c>
      <c r="M9" s="287" t="s">
        <v>433</v>
      </c>
      <c r="N9" s="148">
        <v>-8067</v>
      </c>
      <c r="O9" s="286">
        <v>7.4</v>
      </c>
      <c r="P9" s="369"/>
      <c r="Q9" s="135">
        <v>-93852</v>
      </c>
      <c r="R9" s="146">
        <v>3.8</v>
      </c>
      <c r="T9" s="290"/>
    </row>
    <row r="10" spans="1:20" s="132" customFormat="1" ht="15" customHeight="1">
      <c r="A10" s="133" t="s">
        <v>104</v>
      </c>
      <c r="B10" s="148">
        <v>-38556</v>
      </c>
      <c r="C10" s="286">
        <v>2.7</v>
      </c>
      <c r="D10" s="287"/>
      <c r="E10" s="148">
        <v>-21707</v>
      </c>
      <c r="F10" s="286">
        <v>3.4</v>
      </c>
      <c r="H10" s="148">
        <v>-12698</v>
      </c>
      <c r="I10" s="286">
        <v>8.3000000000000007</v>
      </c>
      <c r="J10" s="289"/>
      <c r="K10" s="148">
        <v>-9915</v>
      </c>
      <c r="L10" s="286">
        <v>3.2</v>
      </c>
      <c r="N10" s="148">
        <v>-7511</v>
      </c>
      <c r="O10" s="286">
        <v>13.1</v>
      </c>
      <c r="P10" s="369"/>
      <c r="Q10" s="135">
        <v>-90387</v>
      </c>
      <c r="R10" s="146">
        <v>4.5</v>
      </c>
      <c r="T10" s="290"/>
    </row>
    <row r="11" spans="1:20" s="132" customFormat="1" ht="15" customHeight="1">
      <c r="A11" s="133" t="s">
        <v>103</v>
      </c>
      <c r="B11" s="148">
        <v>-37525</v>
      </c>
      <c r="C11" s="286">
        <v>1.9</v>
      </c>
      <c r="D11" s="289"/>
      <c r="E11" s="148">
        <v>-20997</v>
      </c>
      <c r="F11" s="286">
        <v>0.6</v>
      </c>
      <c r="G11" s="148"/>
      <c r="H11" s="148">
        <v>-11720</v>
      </c>
      <c r="I11" s="286">
        <v>1.4</v>
      </c>
      <c r="J11" s="289"/>
      <c r="K11" s="148">
        <v>-9610</v>
      </c>
      <c r="L11" s="286">
        <v>-0.8</v>
      </c>
      <c r="M11" s="289"/>
      <c r="N11" s="148">
        <v>-6641</v>
      </c>
      <c r="O11" s="286">
        <v>0</v>
      </c>
      <c r="P11" s="370"/>
      <c r="Q11" s="148">
        <v>-86493</v>
      </c>
      <c r="R11" s="146">
        <v>1.1000000000000001</v>
      </c>
    </row>
    <row r="12" spans="1:20" s="132" customFormat="1" ht="15">
      <c r="A12" s="147" t="s">
        <v>81</v>
      </c>
      <c r="B12" s="148">
        <v>-36817</v>
      </c>
      <c r="C12" s="286">
        <v>3.3</v>
      </c>
      <c r="D12" s="148"/>
      <c r="E12" s="148">
        <v>-20870</v>
      </c>
      <c r="F12" s="286">
        <v>1.4</v>
      </c>
      <c r="G12" s="148"/>
      <c r="H12" s="148">
        <v>-11557</v>
      </c>
      <c r="I12" s="286">
        <v>-3.7</v>
      </c>
      <c r="J12" s="148"/>
      <c r="K12" s="148">
        <v>-9692</v>
      </c>
      <c r="L12" s="286">
        <v>1.1000000000000001</v>
      </c>
      <c r="M12" s="148"/>
      <c r="N12" s="148">
        <v>-6641</v>
      </c>
      <c r="O12" s="286">
        <v>0.5</v>
      </c>
      <c r="P12" s="280"/>
      <c r="Q12" s="148">
        <v>-85577</v>
      </c>
      <c r="R12" s="146">
        <v>1.4</v>
      </c>
      <c r="S12" s="149"/>
    </row>
    <row r="13" spans="1:20" s="132" customFormat="1" ht="15">
      <c r="A13" s="147" t="s">
        <v>78</v>
      </c>
      <c r="B13" s="148">
        <v>-35631</v>
      </c>
      <c r="C13" s="286">
        <v>4.7</v>
      </c>
      <c r="D13" s="148"/>
      <c r="E13" s="148">
        <v>-20572</v>
      </c>
      <c r="F13" s="286">
        <v>5.5</v>
      </c>
      <c r="G13" s="148"/>
      <c r="H13" s="148">
        <v>-11996</v>
      </c>
      <c r="I13" s="286">
        <v>5.0999999999999996</v>
      </c>
      <c r="J13" s="148"/>
      <c r="K13" s="148">
        <v>-9590</v>
      </c>
      <c r="L13" s="286">
        <v>2.2000000000000002</v>
      </c>
      <c r="M13" s="148"/>
      <c r="N13" s="148">
        <v>-6611</v>
      </c>
      <c r="O13" s="286">
        <v>5.9</v>
      </c>
      <c r="P13" s="280"/>
      <c r="Q13" s="148">
        <v>-84400</v>
      </c>
      <c r="R13" s="146">
        <v>4.7</v>
      </c>
      <c r="S13" s="149"/>
    </row>
    <row r="14" spans="1:20" s="132" customFormat="1" ht="15">
      <c r="A14" s="133" t="s">
        <v>60</v>
      </c>
      <c r="B14" s="148">
        <v>-34044</v>
      </c>
      <c r="C14" s="286">
        <v>5.2</v>
      </c>
      <c r="D14" s="148"/>
      <c r="E14" s="148">
        <v>-19494</v>
      </c>
      <c r="F14" s="286">
        <v>1</v>
      </c>
      <c r="G14" s="148"/>
      <c r="H14" s="148">
        <v>-11419</v>
      </c>
      <c r="I14" s="286">
        <v>-2.9</v>
      </c>
      <c r="J14" s="148"/>
      <c r="K14" s="148">
        <v>-9379</v>
      </c>
      <c r="L14" s="286">
        <v>2.2000000000000002</v>
      </c>
      <c r="M14" s="148"/>
      <c r="N14" s="148">
        <v>-6240</v>
      </c>
      <c r="O14" s="286">
        <v>4.5</v>
      </c>
      <c r="P14" s="280"/>
      <c r="Q14" s="148">
        <v>-80576</v>
      </c>
      <c r="R14" s="146">
        <v>2.6</v>
      </c>
      <c r="S14" s="149"/>
    </row>
    <row r="15" spans="1:20" s="132" customFormat="1" ht="15">
      <c r="A15" s="133" t="s">
        <v>4</v>
      </c>
      <c r="B15" s="148">
        <v>-32357</v>
      </c>
      <c r="C15" s="286">
        <v>4.2</v>
      </c>
      <c r="D15" s="148"/>
      <c r="E15" s="148">
        <v>-19292</v>
      </c>
      <c r="F15" s="286">
        <v>3.8</v>
      </c>
      <c r="G15" s="148"/>
      <c r="H15" s="148">
        <v>-11758</v>
      </c>
      <c r="I15" s="286">
        <v>1.8</v>
      </c>
      <c r="J15" s="148"/>
      <c r="K15" s="148">
        <v>-9176</v>
      </c>
      <c r="L15" s="286">
        <v>2.7</v>
      </c>
      <c r="M15" s="148"/>
      <c r="N15" s="148">
        <v>-5970</v>
      </c>
      <c r="O15" s="286">
        <v>-0.3</v>
      </c>
      <c r="P15" s="280"/>
      <c r="Q15" s="148">
        <v>-78553</v>
      </c>
      <c r="R15" s="146">
        <v>3.2</v>
      </c>
      <c r="S15" s="149"/>
    </row>
    <row r="16" spans="1:20" s="132" customFormat="1" ht="15">
      <c r="A16" s="133" t="s">
        <v>3</v>
      </c>
      <c r="B16" s="148">
        <v>-31067</v>
      </c>
      <c r="C16" s="286">
        <v>3.9</v>
      </c>
      <c r="D16" s="148"/>
      <c r="E16" s="148">
        <v>-18594</v>
      </c>
      <c r="F16" s="286">
        <v>3.8</v>
      </c>
      <c r="G16" s="148"/>
      <c r="H16" s="148">
        <v>-11552</v>
      </c>
      <c r="I16" s="286">
        <v>7</v>
      </c>
      <c r="J16" s="148"/>
      <c r="K16" s="148">
        <v>-8931</v>
      </c>
      <c r="L16" s="286">
        <v>3.5</v>
      </c>
      <c r="M16" s="148"/>
      <c r="N16" s="148">
        <v>-5988</v>
      </c>
      <c r="O16" s="286">
        <v>-4.7</v>
      </c>
      <c r="P16" s="280"/>
      <c r="Q16" s="148">
        <v>-76132</v>
      </c>
      <c r="R16" s="146">
        <v>3.5</v>
      </c>
      <c r="S16" s="149"/>
    </row>
    <row r="17" spans="1:19" s="132" customFormat="1" ht="15">
      <c r="A17" s="133" t="s">
        <v>2</v>
      </c>
      <c r="B17" s="148">
        <v>-29909</v>
      </c>
      <c r="C17" s="286">
        <v>6.8</v>
      </c>
      <c r="D17" s="148"/>
      <c r="E17" s="148">
        <v>-17908</v>
      </c>
      <c r="F17" s="286">
        <v>3.2</v>
      </c>
      <c r="G17" s="148"/>
      <c r="H17" s="148">
        <v>-10794</v>
      </c>
      <c r="I17" s="286">
        <v>6.6</v>
      </c>
      <c r="J17" s="148"/>
      <c r="K17" s="148">
        <v>-8630</v>
      </c>
      <c r="L17" s="286">
        <v>4</v>
      </c>
      <c r="M17" s="148"/>
      <c r="N17" s="148">
        <v>-6284</v>
      </c>
      <c r="O17" s="286">
        <v>6.4</v>
      </c>
      <c r="P17" s="280"/>
      <c r="Q17" s="148">
        <v>-73525</v>
      </c>
      <c r="R17" s="146">
        <v>5.5</v>
      </c>
      <c r="S17" s="149"/>
    </row>
    <row r="18" spans="1:19" s="132" customFormat="1" ht="15">
      <c r="A18" s="133" t="s">
        <v>13</v>
      </c>
      <c r="B18" s="148">
        <v>-28006</v>
      </c>
      <c r="C18" s="286">
        <v>6.7</v>
      </c>
      <c r="D18" s="148"/>
      <c r="E18" s="148">
        <v>-17356</v>
      </c>
      <c r="F18" s="286">
        <v>3.9</v>
      </c>
      <c r="G18" s="148"/>
      <c r="H18" s="148">
        <v>-10126</v>
      </c>
      <c r="I18" s="286">
        <v>6</v>
      </c>
      <c r="J18" s="148"/>
      <c r="K18" s="148">
        <v>-8302</v>
      </c>
      <c r="L18" s="286">
        <v>1.7</v>
      </c>
      <c r="M18" s="148"/>
      <c r="N18" s="148">
        <v>-5904</v>
      </c>
      <c r="O18" s="286">
        <v>11.1</v>
      </c>
      <c r="P18" s="280"/>
      <c r="Q18" s="148">
        <v>-69694</v>
      </c>
      <c r="R18" s="146">
        <v>5.6</v>
      </c>
      <c r="S18" s="149"/>
    </row>
    <row r="19" spans="1:19" s="132" customFormat="1" ht="15">
      <c r="A19" s="133" t="s">
        <v>1</v>
      </c>
      <c r="B19" s="148">
        <v>-26237</v>
      </c>
      <c r="C19" s="286">
        <v>6.8</v>
      </c>
      <c r="D19" s="148"/>
      <c r="E19" s="148">
        <v>-16703</v>
      </c>
      <c r="F19" s="286">
        <v>7.6</v>
      </c>
      <c r="G19" s="148"/>
      <c r="H19" s="148">
        <v>-9551</v>
      </c>
      <c r="I19" s="286">
        <v>9.6999999999999993</v>
      </c>
      <c r="J19" s="148"/>
      <c r="K19" s="148">
        <v>-8166</v>
      </c>
      <c r="L19" s="286">
        <v>2.5</v>
      </c>
      <c r="M19" s="148"/>
      <c r="N19" s="148">
        <v>-5316</v>
      </c>
      <c r="O19" s="286">
        <v>2.1</v>
      </c>
      <c r="P19" s="280"/>
      <c r="Q19" s="148">
        <v>-65973</v>
      </c>
      <c r="R19" s="146">
        <v>6.5</v>
      </c>
      <c r="S19" s="149"/>
    </row>
    <row r="20" spans="1:19" s="132" customFormat="1" ht="15">
      <c r="A20" s="133" t="s">
        <v>59</v>
      </c>
      <c r="B20" s="148">
        <v>-24558</v>
      </c>
      <c r="C20" s="286">
        <v>4.8</v>
      </c>
      <c r="D20" s="148"/>
      <c r="E20" s="148">
        <v>-15528</v>
      </c>
      <c r="F20" s="286">
        <v>0.6</v>
      </c>
      <c r="G20" s="148"/>
      <c r="H20" s="148">
        <v>-8710</v>
      </c>
      <c r="I20" s="286">
        <v>8.6999999999999993</v>
      </c>
      <c r="J20" s="148"/>
      <c r="K20" s="148">
        <v>-7967</v>
      </c>
      <c r="L20" s="286">
        <v>4.0999999999999996</v>
      </c>
      <c r="M20" s="148"/>
      <c r="N20" s="148">
        <v>-5206</v>
      </c>
      <c r="O20" s="286">
        <v>8.3000000000000007</v>
      </c>
      <c r="P20" s="280"/>
      <c r="Q20" s="148">
        <v>-61969</v>
      </c>
      <c r="R20" s="146">
        <v>4.4000000000000004</v>
      </c>
    </row>
    <row r="21" spans="1:19" s="132" customFormat="1" ht="15">
      <c r="A21" s="133" t="s">
        <v>58</v>
      </c>
      <c r="B21" s="148">
        <v>-23437</v>
      </c>
      <c r="C21" s="286">
        <v>4.4000000000000004</v>
      </c>
      <c r="D21" s="148"/>
      <c r="E21" s="148">
        <v>-15433</v>
      </c>
      <c r="F21" s="286">
        <v>4</v>
      </c>
      <c r="G21" s="148"/>
      <c r="H21" s="148">
        <v>-8015</v>
      </c>
      <c r="I21" s="286">
        <v>8.1</v>
      </c>
      <c r="J21" s="148"/>
      <c r="K21" s="148">
        <v>-7650</v>
      </c>
      <c r="L21" s="286">
        <v>9.5</v>
      </c>
      <c r="M21" s="148"/>
      <c r="N21" s="148">
        <v>-4809</v>
      </c>
      <c r="O21" s="286">
        <v>1.6</v>
      </c>
      <c r="P21" s="280"/>
      <c r="Q21" s="148">
        <v>-59344</v>
      </c>
      <c r="R21" s="146">
        <v>5.2</v>
      </c>
    </row>
    <row r="22" spans="1:19" s="132" customFormat="1" ht="15">
      <c r="A22" s="133" t="s">
        <v>57</v>
      </c>
      <c r="B22" s="148">
        <v>-22456</v>
      </c>
      <c r="C22" s="286">
        <v>8.1</v>
      </c>
      <c r="D22" s="148"/>
      <c r="E22" s="148">
        <v>-14833</v>
      </c>
      <c r="F22" s="286">
        <v>2.6</v>
      </c>
      <c r="G22" s="148"/>
      <c r="H22" s="148">
        <v>-7416</v>
      </c>
      <c r="I22" s="286">
        <v>0.1</v>
      </c>
      <c r="J22" s="148"/>
      <c r="K22" s="148">
        <v>-6988</v>
      </c>
      <c r="L22" s="286">
        <v>5.5</v>
      </c>
      <c r="M22" s="148"/>
      <c r="N22" s="148">
        <v>-4733</v>
      </c>
      <c r="O22" s="286">
        <v>11</v>
      </c>
      <c r="P22" s="280"/>
      <c r="Q22" s="148">
        <v>-56426</v>
      </c>
      <c r="R22" s="146">
        <v>5.4</v>
      </c>
    </row>
    <row r="23" spans="1:19" s="132" customFormat="1" ht="15">
      <c r="A23" s="133" t="s">
        <v>56</v>
      </c>
      <c r="B23" s="148">
        <v>-20777</v>
      </c>
      <c r="C23" s="286">
        <v>6.8</v>
      </c>
      <c r="D23" s="148"/>
      <c r="E23" s="148">
        <v>-14452</v>
      </c>
      <c r="F23" s="286">
        <v>3.8</v>
      </c>
      <c r="G23" s="148"/>
      <c r="H23" s="148">
        <v>-7407</v>
      </c>
      <c r="I23" s="286">
        <v>0.6</v>
      </c>
      <c r="J23" s="148"/>
      <c r="K23" s="148">
        <v>-6625</v>
      </c>
      <c r="L23" s="286">
        <v>1.9</v>
      </c>
      <c r="M23" s="148"/>
      <c r="N23" s="148">
        <v>-4265</v>
      </c>
      <c r="O23" s="286">
        <v>1.1000000000000001</v>
      </c>
      <c r="P23" s="280"/>
      <c r="Q23" s="148">
        <v>-53526</v>
      </c>
      <c r="R23" s="146">
        <v>4</v>
      </c>
    </row>
    <row r="24" spans="1:19" s="132" customFormat="1" ht="15">
      <c r="A24" s="133" t="s">
        <v>55</v>
      </c>
      <c r="B24" s="148">
        <v>-19456</v>
      </c>
      <c r="C24" s="286">
        <v>4.8</v>
      </c>
      <c r="D24" s="148"/>
      <c r="E24" s="148">
        <v>-13924</v>
      </c>
      <c r="F24" s="286">
        <v>5</v>
      </c>
      <c r="G24" s="148"/>
      <c r="H24" s="148">
        <v>-7364</v>
      </c>
      <c r="I24" s="286">
        <v>7</v>
      </c>
      <c r="J24" s="148"/>
      <c r="K24" s="148">
        <v>-6500</v>
      </c>
      <c r="L24" s="286">
        <v>2.6</v>
      </c>
      <c r="M24" s="148"/>
      <c r="N24" s="148">
        <v>-4220</v>
      </c>
      <c r="O24" s="286">
        <v>11.5</v>
      </c>
      <c r="P24" s="280"/>
      <c r="Q24" s="148">
        <v>-51464</v>
      </c>
      <c r="R24" s="146">
        <v>5.4</v>
      </c>
    </row>
    <row r="25" spans="1:19" s="132" customFormat="1" ht="15">
      <c r="A25" s="133" t="s">
        <v>54</v>
      </c>
      <c r="B25" s="148">
        <v>-18557</v>
      </c>
      <c r="C25" s="286">
        <v>6.6</v>
      </c>
      <c r="D25" s="148"/>
      <c r="E25" s="148">
        <v>-13265</v>
      </c>
      <c r="F25" s="286">
        <v>3.2</v>
      </c>
      <c r="G25" s="148"/>
      <c r="H25" s="148">
        <v>-6884</v>
      </c>
      <c r="I25" s="286">
        <v>-0.8</v>
      </c>
      <c r="J25" s="148"/>
      <c r="K25" s="148">
        <v>-6338</v>
      </c>
      <c r="L25" s="286">
        <v>5.3</v>
      </c>
      <c r="M25" s="148"/>
      <c r="N25" s="148">
        <v>-3785</v>
      </c>
      <c r="O25" s="286">
        <v>11.1</v>
      </c>
      <c r="P25" s="280"/>
      <c r="Q25" s="148">
        <v>-48829</v>
      </c>
      <c r="R25" s="146">
        <v>4.7</v>
      </c>
    </row>
    <row r="26" spans="1:19" s="132" customFormat="1" ht="15">
      <c r="A26" s="133" t="s">
        <v>53</v>
      </c>
      <c r="B26" s="148">
        <v>-17409</v>
      </c>
      <c r="C26" s="286">
        <v>8.9</v>
      </c>
      <c r="D26" s="148"/>
      <c r="E26" s="148">
        <v>-12848</v>
      </c>
      <c r="F26" s="286">
        <v>3.7</v>
      </c>
      <c r="G26" s="148"/>
      <c r="H26" s="148">
        <v>-6942</v>
      </c>
      <c r="I26" s="286">
        <v>2.4</v>
      </c>
      <c r="J26" s="148"/>
      <c r="K26" s="148">
        <v>-6021</v>
      </c>
      <c r="L26" s="286">
        <v>-0.4</v>
      </c>
      <c r="M26" s="148"/>
      <c r="N26" s="148">
        <v>-3406</v>
      </c>
      <c r="O26" s="286">
        <v>9</v>
      </c>
      <c r="P26" s="280"/>
      <c r="Q26" s="148">
        <v>-46626</v>
      </c>
      <c r="R26" s="146">
        <v>5.2</v>
      </c>
    </row>
    <row r="27" spans="1:19" s="132" customFormat="1" ht="15">
      <c r="A27" s="133" t="s">
        <v>52</v>
      </c>
      <c r="B27" s="148">
        <v>-15988</v>
      </c>
      <c r="C27" s="286">
        <v>1.8</v>
      </c>
      <c r="D27" s="148"/>
      <c r="E27" s="148">
        <v>-12395</v>
      </c>
      <c r="F27" s="286">
        <v>3.4</v>
      </c>
      <c r="G27" s="148"/>
      <c r="H27" s="148">
        <v>-6780</v>
      </c>
      <c r="I27" s="286">
        <v>6.6</v>
      </c>
      <c r="J27" s="148"/>
      <c r="K27" s="148">
        <v>-6047</v>
      </c>
      <c r="L27" s="286">
        <v>-3.8</v>
      </c>
      <c r="M27" s="148"/>
      <c r="N27" s="148">
        <v>-3124</v>
      </c>
      <c r="O27" s="286">
        <v>-5.6</v>
      </c>
      <c r="P27" s="280"/>
      <c r="Q27" s="148">
        <v>-44334</v>
      </c>
      <c r="R27" s="146">
        <v>1.6</v>
      </c>
    </row>
    <row r="28" spans="1:19" s="132" customFormat="1" ht="15">
      <c r="A28" s="133" t="s">
        <v>51</v>
      </c>
      <c r="B28" s="148">
        <v>-15701</v>
      </c>
      <c r="C28" s="286">
        <v>13.2</v>
      </c>
      <c r="D28" s="148"/>
      <c r="E28" s="148">
        <v>-11992</v>
      </c>
      <c r="F28" s="286">
        <v>2.7</v>
      </c>
      <c r="G28" s="148"/>
      <c r="H28" s="148">
        <v>-6360</v>
      </c>
      <c r="I28" s="286">
        <v>9.5</v>
      </c>
      <c r="J28" s="148"/>
      <c r="K28" s="148">
        <v>-6288</v>
      </c>
      <c r="L28" s="286">
        <v>5.3</v>
      </c>
      <c r="M28" s="148"/>
      <c r="N28" s="148">
        <v>-3308</v>
      </c>
      <c r="O28" s="286">
        <v>-11.8</v>
      </c>
      <c r="P28" s="280"/>
      <c r="Q28" s="148">
        <v>-43649</v>
      </c>
      <c r="R28" s="146">
        <v>6.3</v>
      </c>
    </row>
    <row r="29" spans="1:19" s="131" customFormat="1" ht="15.75" thickBot="1">
      <c r="A29" s="154" t="s">
        <v>50</v>
      </c>
      <c r="B29" s="148">
        <v>-13873</v>
      </c>
      <c r="C29" s="281" t="s">
        <v>99</v>
      </c>
      <c r="D29" s="282"/>
      <c r="E29" s="148">
        <v>-11672</v>
      </c>
      <c r="F29" s="281" t="s">
        <v>99</v>
      </c>
      <c r="G29" s="282"/>
      <c r="H29" s="148">
        <v>-5806</v>
      </c>
      <c r="I29" s="281" t="s">
        <v>99</v>
      </c>
      <c r="J29" s="282"/>
      <c r="K29" s="148">
        <v>-5973</v>
      </c>
      <c r="L29" s="281" t="s">
        <v>99</v>
      </c>
      <c r="M29" s="282"/>
      <c r="N29" s="148">
        <v>-3751</v>
      </c>
      <c r="O29" s="281" t="s">
        <v>99</v>
      </c>
      <c r="P29" s="283"/>
      <c r="Q29" s="148">
        <v>-41075</v>
      </c>
      <c r="R29" s="281" t="s">
        <v>99</v>
      </c>
    </row>
    <row r="30" spans="1:19" s="131" customFormat="1" ht="23.25" customHeight="1">
      <c r="A30" s="491"/>
      <c r="B30" s="491"/>
      <c r="C30" s="491"/>
      <c r="D30" s="491"/>
      <c r="E30" s="491"/>
      <c r="F30" s="491"/>
      <c r="G30" s="491"/>
      <c r="H30" s="491"/>
      <c r="I30" s="491"/>
      <c r="J30" s="491"/>
      <c r="K30" s="491"/>
      <c r="L30" s="491"/>
      <c r="M30" s="491"/>
      <c r="N30" s="491"/>
      <c r="O30" s="491"/>
      <c r="P30" s="491"/>
      <c r="Q30" s="491"/>
      <c r="R30" s="491"/>
    </row>
    <row r="31" spans="1:19" s="131" customFormat="1" ht="15">
      <c r="A31" s="492" t="s">
        <v>239</v>
      </c>
      <c r="B31" s="492"/>
      <c r="C31" s="492"/>
      <c r="D31" s="492"/>
      <c r="E31" s="492"/>
      <c r="F31" s="492"/>
      <c r="G31" s="492"/>
      <c r="H31" s="492"/>
      <c r="I31" s="492"/>
      <c r="J31" s="492"/>
      <c r="K31" s="492"/>
      <c r="L31" s="492"/>
      <c r="M31" s="492"/>
      <c r="N31" s="492"/>
      <c r="O31" s="492"/>
      <c r="P31" s="492"/>
      <c r="Q31" s="492"/>
      <c r="R31" s="492"/>
    </row>
    <row r="32" spans="1:19" s="131" customFormat="1" ht="15">
      <c r="A32" s="371"/>
      <c r="B32" s="148"/>
      <c r="C32" s="150"/>
      <c r="D32" s="371"/>
      <c r="E32" s="148"/>
      <c r="F32" s="150"/>
      <c r="G32" s="148"/>
      <c r="H32" s="148"/>
      <c r="I32" s="150"/>
      <c r="J32" s="372"/>
      <c r="K32" s="156"/>
      <c r="L32" s="150"/>
      <c r="M32" s="372"/>
      <c r="N32" s="148"/>
      <c r="O32" s="150"/>
      <c r="P32" s="372"/>
      <c r="Q32" s="148"/>
      <c r="R32" s="151"/>
      <c r="S32" s="290"/>
    </row>
    <row r="33" spans="1:19" s="131" customFormat="1" ht="15">
      <c r="A33" s="371"/>
      <c r="B33" s="150"/>
      <c r="C33" s="150"/>
      <c r="D33" s="371"/>
      <c r="E33" s="150"/>
      <c r="F33" s="150"/>
      <c r="G33" s="371"/>
      <c r="H33" s="150"/>
      <c r="I33" s="150"/>
      <c r="J33" s="371"/>
      <c r="K33" s="150"/>
      <c r="L33" s="150"/>
      <c r="M33" s="371"/>
      <c r="N33" s="150"/>
      <c r="O33" s="150"/>
      <c r="P33" s="371"/>
      <c r="Q33" s="150"/>
      <c r="R33" s="150"/>
      <c r="S33" s="290"/>
    </row>
    <row r="34" spans="1:19" s="144" customFormat="1" ht="15.95" customHeight="1">
      <c r="A34" s="131"/>
      <c r="B34" s="371"/>
      <c r="C34" s="150"/>
      <c r="D34" s="371"/>
      <c r="E34" s="371"/>
      <c r="F34" s="373"/>
      <c r="G34" s="371"/>
      <c r="H34" s="371"/>
      <c r="I34" s="373"/>
      <c r="J34" s="371"/>
      <c r="K34" s="371"/>
      <c r="L34" s="373"/>
      <c r="M34" s="371"/>
      <c r="N34" s="371"/>
      <c r="O34" s="373"/>
      <c r="P34" s="371"/>
      <c r="Q34" s="371"/>
      <c r="R34" s="373"/>
      <c r="S34" s="290"/>
    </row>
    <row r="35" spans="1:19" s="144" customFormat="1" ht="15.95" customHeight="1">
      <c r="A35" s="131"/>
      <c r="B35" s="131"/>
      <c r="C35" s="373"/>
      <c r="D35" s="371"/>
      <c r="E35" s="371"/>
      <c r="F35" s="373"/>
      <c r="G35" s="371"/>
      <c r="H35" s="371"/>
      <c r="I35" s="373"/>
      <c r="J35" s="371"/>
      <c r="K35" s="371"/>
      <c r="L35" s="373"/>
      <c r="M35" s="371"/>
      <c r="N35" s="371"/>
      <c r="O35" s="373"/>
      <c r="P35" s="130"/>
      <c r="Q35" s="131"/>
      <c r="R35" s="373"/>
      <c r="S35" s="131"/>
    </row>
    <row r="36" spans="1:19" s="144" customFormat="1" ht="15.95" customHeight="1">
      <c r="A36" s="131"/>
      <c r="B36" s="131"/>
      <c r="C36" s="373"/>
      <c r="D36" s="371"/>
      <c r="E36" s="371"/>
      <c r="F36" s="373"/>
      <c r="G36" s="371"/>
      <c r="H36" s="371"/>
      <c r="I36" s="373"/>
      <c r="J36" s="371"/>
      <c r="K36" s="371"/>
      <c r="L36" s="373"/>
      <c r="M36" s="371"/>
      <c r="N36" s="371"/>
      <c r="O36" s="373"/>
      <c r="P36" s="130"/>
      <c r="Q36" s="131"/>
      <c r="R36" s="373"/>
      <c r="S36" s="131"/>
    </row>
    <row r="37" spans="1:19" s="144" customFormat="1" ht="15.95" customHeight="1">
      <c r="A37" s="131"/>
      <c r="B37" s="131"/>
      <c r="C37" s="373"/>
      <c r="D37" s="371"/>
      <c r="E37" s="371"/>
      <c r="F37" s="373"/>
      <c r="G37" s="371"/>
      <c r="H37" s="371"/>
      <c r="I37" s="373"/>
      <c r="J37" s="371"/>
      <c r="K37" s="371"/>
      <c r="L37" s="373"/>
      <c r="M37" s="371"/>
      <c r="N37" s="371"/>
      <c r="O37" s="373"/>
      <c r="P37" s="130"/>
      <c r="Q37" s="131"/>
      <c r="R37" s="373"/>
      <c r="S37" s="131"/>
    </row>
    <row r="38" spans="1:19" s="144" customFormat="1" ht="15.95" customHeight="1">
      <c r="A38" s="131"/>
      <c r="B38" s="131"/>
      <c r="C38" s="373"/>
      <c r="D38" s="371"/>
      <c r="E38" s="371"/>
      <c r="F38" s="373"/>
      <c r="G38" s="371"/>
      <c r="H38" s="371"/>
      <c r="I38" s="373"/>
      <c r="J38" s="371"/>
      <c r="K38" s="371"/>
      <c r="L38" s="373"/>
      <c r="M38" s="371"/>
      <c r="N38" s="371"/>
      <c r="O38" s="373"/>
      <c r="P38" s="130"/>
      <c r="Q38" s="131"/>
      <c r="R38" s="373"/>
      <c r="S38" s="131"/>
    </row>
    <row r="39" spans="1:19" s="144" customFormat="1" ht="15.95" customHeight="1">
      <c r="A39" s="131"/>
      <c r="B39" s="131"/>
      <c r="C39" s="373"/>
      <c r="D39" s="371"/>
      <c r="E39" s="371"/>
      <c r="F39" s="373"/>
      <c r="G39" s="371"/>
      <c r="H39" s="371"/>
      <c r="I39" s="373"/>
      <c r="J39" s="371"/>
      <c r="K39" s="371"/>
      <c r="L39" s="373"/>
      <c r="M39" s="371"/>
      <c r="N39" s="371"/>
      <c r="O39" s="373"/>
      <c r="P39" s="131"/>
      <c r="Q39" s="131"/>
      <c r="R39" s="373"/>
      <c r="S39" s="131"/>
    </row>
    <row r="40" spans="1:19" s="144" customFormat="1" ht="15.95" customHeight="1">
      <c r="A40" s="131"/>
      <c r="B40" s="131"/>
      <c r="C40" s="373"/>
      <c r="D40" s="371"/>
      <c r="E40" s="371"/>
      <c r="F40" s="373"/>
      <c r="G40" s="371"/>
      <c r="H40" s="371"/>
      <c r="I40" s="373"/>
      <c r="J40" s="371"/>
      <c r="K40" s="371"/>
      <c r="L40" s="373"/>
      <c r="M40" s="371"/>
      <c r="N40" s="371"/>
      <c r="O40" s="373"/>
      <c r="P40" s="131"/>
      <c r="Q40" s="131"/>
      <c r="R40" s="373"/>
      <c r="S40" s="131"/>
    </row>
    <row r="41" spans="1:19" s="144" customFormat="1" ht="15.95" customHeight="1">
      <c r="A41" s="131"/>
      <c r="B41" s="131"/>
      <c r="C41" s="373"/>
      <c r="D41" s="371"/>
      <c r="E41" s="371"/>
      <c r="F41" s="373"/>
      <c r="G41" s="371"/>
      <c r="H41" s="371"/>
      <c r="I41" s="373"/>
      <c r="J41" s="371"/>
      <c r="K41" s="371"/>
      <c r="L41" s="373"/>
      <c r="M41" s="371"/>
      <c r="N41" s="371"/>
      <c r="O41" s="373"/>
      <c r="P41" s="131"/>
      <c r="Q41" s="131"/>
      <c r="R41" s="373"/>
      <c r="S41" s="131"/>
    </row>
    <row r="42" spans="1:19" s="144" customFormat="1" ht="15.95" customHeight="1">
      <c r="A42" s="131"/>
      <c r="B42" s="131"/>
      <c r="C42" s="373"/>
      <c r="D42" s="131"/>
      <c r="E42" s="131"/>
      <c r="F42" s="373"/>
      <c r="G42" s="131"/>
      <c r="H42" s="131"/>
      <c r="I42" s="373"/>
      <c r="J42" s="131"/>
      <c r="K42" s="131"/>
      <c r="L42" s="373"/>
      <c r="M42" s="131"/>
      <c r="N42" s="131"/>
      <c r="O42" s="373"/>
      <c r="P42" s="131"/>
      <c r="Q42" s="131"/>
      <c r="R42" s="373"/>
      <c r="S42" s="131"/>
    </row>
    <row r="43" spans="1:19" s="144" customFormat="1" ht="15.95" customHeight="1">
      <c r="A43" s="127"/>
      <c r="B43" s="127"/>
      <c r="C43" s="138"/>
      <c r="D43" s="127"/>
      <c r="E43" s="127"/>
      <c r="F43" s="127"/>
      <c r="G43" s="127"/>
      <c r="H43" s="127"/>
      <c r="I43" s="127"/>
      <c r="J43" s="127"/>
      <c r="K43" s="127"/>
      <c r="L43" s="127"/>
      <c r="M43" s="127"/>
      <c r="N43" s="127"/>
      <c r="O43" s="127"/>
      <c r="P43" s="127"/>
      <c r="Q43" s="127"/>
      <c r="R43" s="127">
        <v>0</v>
      </c>
      <c r="S43" s="127"/>
    </row>
    <row r="44" spans="1:19" ht="15.95" customHeight="1">
      <c r="C44" s="138"/>
    </row>
    <row r="45" spans="1:19" ht="15.95" customHeight="1">
      <c r="C45" s="138"/>
    </row>
    <row r="46" spans="1:19" ht="15.95" customHeight="1">
      <c r="C46" s="138"/>
    </row>
    <row r="47" spans="1:19" ht="15.95" customHeight="1">
      <c r="C47" s="138"/>
    </row>
    <row r="275" spans="1:1" ht="15.95" customHeight="1">
      <c r="A275" s="142"/>
    </row>
  </sheetData>
  <mergeCells count="11">
    <mergeCell ref="Q6:R6"/>
    <mergeCell ref="A30:R30"/>
    <mergeCell ref="A1:R1"/>
    <mergeCell ref="A31:R31"/>
    <mergeCell ref="A4:R4"/>
    <mergeCell ref="A5:R5"/>
    <mergeCell ref="B6:C6"/>
    <mergeCell ref="E6:F6"/>
    <mergeCell ref="H6:I6"/>
    <mergeCell ref="K6:L6"/>
    <mergeCell ref="N6:O6"/>
  </mergeCells>
  <conditionalFormatting sqref="C35:C41 O34:O41 L34:L41 I34:I41 F34:F41">
    <cfRule type="colorScale" priority="3">
      <colorScale>
        <cfvo type="min"/>
        <cfvo type="max"/>
        <color rgb="FF63BE7B"/>
        <color rgb="FFFCFCFF"/>
      </colorScale>
    </cfRule>
  </conditionalFormatting>
  <conditionalFormatting sqref="C35:C41 D34:O41">
    <cfRule type="colorScale" priority="1">
      <colorScale>
        <cfvo type="num" val="0"/>
        <cfvo type="num" val="0.25"/>
        <cfvo type="num" val="1"/>
        <color theme="0"/>
        <color rgb="FF92D050"/>
        <color rgb="FFFF0000"/>
      </colorScale>
    </cfRule>
  </conditionalFormatting>
  <conditionalFormatting sqref="C35:C41 D34:O41">
    <cfRule type="colorScale" priority="72">
      <colorScale>
        <cfvo type="min"/>
        <cfvo type="max"/>
        <color rgb="FF63BE7B"/>
        <color rgb="FFFCFCFF"/>
      </colorScale>
    </cfRule>
  </conditionalFormatting>
  <hyperlinks>
    <hyperlink ref="A1" location="TdM!A1" display="Retour à la table des matières"/>
    <hyperlink ref="A31" location="'N5'!A1" display="Notes associées au tableau"/>
    <hyperlink ref="A1:R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tabColor theme="8" tint="0.39997558519241921"/>
    <pageSetUpPr fitToPage="1"/>
  </sheetPr>
  <dimension ref="A1:I42"/>
  <sheetViews>
    <sheetView zoomScaleNormal="100" workbookViewId="0"/>
  </sheetViews>
  <sheetFormatPr baseColWidth="10" defaultRowHeight="12.75"/>
  <cols>
    <col min="1" max="1" width="144.7109375" style="77" customWidth="1"/>
    <col min="2" max="16384" width="11.42578125" style="77"/>
  </cols>
  <sheetData>
    <row r="1" spans="1:9" s="19" customFormat="1" ht="15" customHeight="1">
      <c r="A1" s="342" t="s">
        <v>238</v>
      </c>
    </row>
    <row r="2" spans="1:9" s="355" customFormat="1">
      <c r="A2" s="354" t="s">
        <v>232</v>
      </c>
      <c r="B2" s="345"/>
      <c r="C2" s="345"/>
      <c r="D2" s="345"/>
      <c r="E2" s="345"/>
      <c r="F2" s="345"/>
      <c r="G2" s="345"/>
      <c r="H2" s="345"/>
      <c r="I2" s="345"/>
    </row>
    <row r="3" spans="1:9" s="19" customFormat="1" ht="67.5">
      <c r="A3" s="329" t="s">
        <v>443</v>
      </c>
    </row>
    <row r="4" spans="1:9" s="19" customFormat="1"/>
    <row r="5" spans="1:9" s="19" customFormat="1"/>
    <row r="6" spans="1:9" s="19" customFormat="1"/>
    <row r="7" spans="1:9" s="19" customFormat="1"/>
    <row r="8" spans="1:9" s="19" customFormat="1"/>
    <row r="9" spans="1:9" s="19" customFormat="1"/>
    <row r="10" spans="1:9" s="19" customFormat="1"/>
    <row r="11" spans="1:9" s="19" customFormat="1"/>
    <row r="12" spans="1:9" s="19" customFormat="1"/>
    <row r="13" spans="1:9" s="19" customFormat="1"/>
    <row r="14" spans="1:9" s="19" customFormat="1"/>
    <row r="15" spans="1:9" s="19" customFormat="1"/>
    <row r="16" spans="1:9"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sheetData>
  <hyperlinks>
    <hyperlink ref="A1" location="TM!A1" display="Retour à la table des matières"/>
  </hyperlinks>
  <pageMargins left="0.43307086614173229" right="0.23622047244094491" top="0.74803149606299213" bottom="0.74803149606299213" header="0.31496062992125984" footer="0.31496062992125984"/>
  <pageSetup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workbookViewId="0"/>
  </sheetViews>
  <sheetFormatPr baseColWidth="10" defaultRowHeight="12.75"/>
  <cols>
    <col min="1" max="1" width="11.7109375" customWidth="1"/>
  </cols>
  <sheetData>
    <row r="1" spans="1:1">
      <c r="A1" s="85" t="s">
        <v>256</v>
      </c>
    </row>
    <row r="2" spans="1:1">
      <c r="A2" t="s">
        <v>257</v>
      </c>
    </row>
    <row r="3" spans="1:1">
      <c r="A3" t="s">
        <v>258</v>
      </c>
    </row>
    <row r="4" spans="1:1">
      <c r="A4" t="s">
        <v>259</v>
      </c>
    </row>
    <row r="5" spans="1:1">
      <c r="A5" t="s">
        <v>260</v>
      </c>
    </row>
    <row r="6" spans="1:1">
      <c r="A6" t="s">
        <v>261</v>
      </c>
    </row>
    <row r="7" spans="1:1">
      <c r="A7" t="s">
        <v>262</v>
      </c>
    </row>
    <row r="8" spans="1:1">
      <c r="A8" t="s">
        <v>263</v>
      </c>
    </row>
    <row r="9" spans="1:1">
      <c r="A9" t="s">
        <v>264</v>
      </c>
    </row>
    <row r="10" spans="1:1">
      <c r="A10" t="s">
        <v>265</v>
      </c>
    </row>
    <row r="11" spans="1:1">
      <c r="A11" t="s">
        <v>266</v>
      </c>
    </row>
    <row r="12" spans="1:1">
      <c r="A12" t="s">
        <v>267</v>
      </c>
    </row>
    <row r="13" spans="1:1">
      <c r="A13" t="s">
        <v>268</v>
      </c>
    </row>
    <row r="14" spans="1:1">
      <c r="A14" t="s">
        <v>269</v>
      </c>
    </row>
    <row r="15" spans="1:1">
      <c r="A15" t="s">
        <v>270</v>
      </c>
    </row>
    <row r="16" spans="1:1">
      <c r="A16" t="s">
        <v>271</v>
      </c>
    </row>
    <row r="17" spans="1:1">
      <c r="A17" t="s">
        <v>272</v>
      </c>
    </row>
    <row r="18" spans="1:1">
      <c r="A18" t="s">
        <v>273</v>
      </c>
    </row>
    <row r="19" spans="1:1">
      <c r="A19" t="s">
        <v>274</v>
      </c>
    </row>
    <row r="20" spans="1:1">
      <c r="A20" t="s">
        <v>275</v>
      </c>
    </row>
    <row r="21" spans="1:1">
      <c r="A21" t="s">
        <v>276</v>
      </c>
    </row>
    <row r="22" spans="1:1">
      <c r="A22" t="s">
        <v>277</v>
      </c>
    </row>
    <row r="23" spans="1:1">
      <c r="A23" t="s">
        <v>278</v>
      </c>
    </row>
    <row r="24" spans="1:1">
      <c r="A24" t="s">
        <v>279</v>
      </c>
    </row>
    <row r="25" spans="1:1">
      <c r="A25" t="s">
        <v>280</v>
      </c>
    </row>
    <row r="26" spans="1:1">
      <c r="A26" t="s">
        <v>281</v>
      </c>
    </row>
    <row r="27" spans="1:1">
      <c r="A27" t="s">
        <v>282</v>
      </c>
    </row>
    <row r="28" spans="1:1">
      <c r="A28" t="s">
        <v>283</v>
      </c>
    </row>
    <row r="29" spans="1:1">
      <c r="A29" t="s">
        <v>284</v>
      </c>
    </row>
    <row r="30" spans="1:1">
      <c r="A30" t="s">
        <v>285</v>
      </c>
    </row>
    <row r="31" spans="1:1">
      <c r="A31" t="s">
        <v>286</v>
      </c>
    </row>
    <row r="32" spans="1:1">
      <c r="A32" t="s">
        <v>287</v>
      </c>
    </row>
    <row r="33" spans="1:1">
      <c r="A33" t="s">
        <v>288</v>
      </c>
    </row>
    <row r="34" spans="1:1">
      <c r="A34" t="s">
        <v>301</v>
      </c>
    </row>
    <row r="35" spans="1:1">
      <c r="A35" t="s">
        <v>302</v>
      </c>
    </row>
    <row r="36" spans="1:1">
      <c r="A36" t="s">
        <v>303</v>
      </c>
    </row>
    <row r="37" spans="1:1">
      <c r="A37" t="s">
        <v>342</v>
      </c>
    </row>
    <row r="38" spans="1:1">
      <c r="A38" t="s">
        <v>343</v>
      </c>
    </row>
    <row r="39" spans="1:1">
      <c r="A39" t="s">
        <v>344</v>
      </c>
    </row>
    <row r="40" spans="1:1">
      <c r="A40" t="s">
        <v>345</v>
      </c>
    </row>
    <row r="41" spans="1:1">
      <c r="A41" t="s">
        <v>367</v>
      </c>
    </row>
    <row r="42" spans="1:1">
      <c r="A42" t="s">
        <v>368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1"/>
    <pageSetUpPr fitToPage="1"/>
  </sheetPr>
  <dimension ref="A1:E42"/>
  <sheetViews>
    <sheetView zoomScaleNormal="100" workbookViewId="0"/>
  </sheetViews>
  <sheetFormatPr baseColWidth="10" defaultRowHeight="12.75"/>
  <cols>
    <col min="2" max="2" width="8" style="47" customWidth="1"/>
    <col min="5" max="5" width="11.42578125" customWidth="1"/>
  </cols>
  <sheetData>
    <row r="1" spans="1:5" s="19" customFormat="1">
      <c r="A1" s="433" t="s">
        <v>238</v>
      </c>
      <c r="B1" s="433"/>
      <c r="C1" s="433"/>
      <c r="D1" s="433"/>
    </row>
    <row r="2" spans="1:5" s="19" customFormat="1" ht="29.25" customHeight="1">
      <c r="A2" s="399" t="s">
        <v>97</v>
      </c>
      <c r="B2" s="400"/>
      <c r="C2" s="401"/>
    </row>
    <row r="3" spans="1:5" s="19" customFormat="1" ht="12.75" customHeight="1">
      <c r="A3" s="402"/>
      <c r="B3" s="400"/>
    </row>
    <row r="4" spans="1:5" s="19" customFormat="1">
      <c r="B4" s="400"/>
    </row>
    <row r="5" spans="1:5" s="19" customFormat="1">
      <c r="B5" s="400"/>
    </row>
    <row r="6" spans="1:5" s="19" customFormat="1">
      <c r="B6" s="400"/>
      <c r="C6" s="403"/>
    </row>
    <row r="7" spans="1:5" s="19" customFormat="1">
      <c r="B7" s="400"/>
      <c r="C7" s="403"/>
    </row>
    <row r="8" spans="1:5" s="19" customFormat="1">
      <c r="B8" s="400"/>
      <c r="C8" s="403"/>
    </row>
    <row r="9" spans="1:5" s="19" customFormat="1">
      <c r="B9" s="400"/>
      <c r="C9" s="403"/>
    </row>
    <row r="10" spans="1:5" s="19" customFormat="1">
      <c r="B10" s="400"/>
      <c r="C10" s="403"/>
    </row>
    <row r="11" spans="1:5" s="19" customFormat="1">
      <c r="B11" s="400"/>
      <c r="C11" s="403"/>
    </row>
    <row r="12" spans="1:5" s="19" customFormat="1">
      <c r="B12" s="400"/>
      <c r="C12" s="403"/>
      <c r="E12" s="424"/>
    </row>
    <row r="13" spans="1:5" s="19" customFormat="1">
      <c r="B13" s="400"/>
      <c r="C13" s="403"/>
      <c r="E13" s="424"/>
    </row>
    <row r="14" spans="1:5" s="19" customFormat="1">
      <c r="B14" s="400"/>
      <c r="C14" s="403"/>
    </row>
    <row r="15" spans="1:5" s="19" customFormat="1">
      <c r="B15" s="400"/>
    </row>
    <row r="16" spans="1:5" s="19" customFormat="1">
      <c r="B16" s="400"/>
    </row>
    <row r="17" spans="1:5" s="19" customFormat="1">
      <c r="B17" s="400"/>
    </row>
    <row r="18" spans="1:5" s="19" customFormat="1">
      <c r="B18" s="400"/>
    </row>
    <row r="19" spans="1:5" s="19" customFormat="1">
      <c r="B19" s="400"/>
    </row>
    <row r="20" spans="1:5" s="19" customFormat="1">
      <c r="B20" s="400"/>
    </row>
    <row r="21" spans="1:5" s="19" customFormat="1">
      <c r="B21" s="400"/>
      <c r="E21" s="424"/>
    </row>
    <row r="22" spans="1:5" s="19" customFormat="1">
      <c r="B22" s="400"/>
    </row>
    <row r="23" spans="1:5" s="19" customFormat="1">
      <c r="B23" s="400"/>
    </row>
    <row r="24" spans="1:5" s="19" customFormat="1">
      <c r="B24" s="400"/>
    </row>
    <row r="25" spans="1:5" s="19" customFormat="1">
      <c r="B25" s="400"/>
    </row>
    <row r="26" spans="1:5" s="19" customFormat="1">
      <c r="B26" s="400"/>
    </row>
    <row r="27" spans="1:5" s="19" customFormat="1">
      <c r="B27" s="400"/>
    </row>
    <row r="28" spans="1:5" s="19" customFormat="1">
      <c r="B28" s="400"/>
    </row>
    <row r="29" spans="1:5" s="19" customFormat="1">
      <c r="B29" s="400"/>
    </row>
    <row r="30" spans="1:5" s="19" customFormat="1">
      <c r="B30" s="400"/>
    </row>
    <row r="31" spans="1:5" s="19" customFormat="1">
      <c r="A31" s="355"/>
      <c r="B31" s="404"/>
      <c r="C31" s="355"/>
    </row>
    <row r="32" spans="1:5" s="19" customFormat="1">
      <c r="A32" s="355"/>
      <c r="B32" s="404"/>
      <c r="C32" s="355"/>
    </row>
    <row r="33" spans="2:2" s="19" customFormat="1">
      <c r="B33" s="400"/>
    </row>
    <row r="34" spans="2:2" s="19" customFormat="1">
      <c r="B34" s="400"/>
    </row>
    <row r="35" spans="2:2" s="19" customFormat="1">
      <c r="B35" s="400"/>
    </row>
    <row r="36" spans="2:2" s="19" customFormat="1">
      <c r="B36" s="400"/>
    </row>
    <row r="37" spans="2:2" s="19" customFormat="1">
      <c r="B37" s="400"/>
    </row>
    <row r="38" spans="2:2" s="19" customFormat="1">
      <c r="B38" s="400"/>
    </row>
    <row r="39" spans="2:2" s="19" customFormat="1">
      <c r="B39" s="400"/>
    </row>
    <row r="40" spans="2:2" s="19" customFormat="1">
      <c r="B40" s="400"/>
    </row>
    <row r="41" spans="2:2" s="19" customFormat="1">
      <c r="B41" s="400"/>
    </row>
    <row r="42" spans="2:2" s="19" customFormat="1">
      <c r="B42" s="400"/>
    </row>
  </sheetData>
  <mergeCells count="1">
    <mergeCell ref="A1:D1"/>
  </mergeCells>
  <hyperlinks>
    <hyperlink ref="A1" location="TdM!A1" display="Retour à la table des matières"/>
    <hyperlink ref="A1:D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enableFormatConditionsCalculation="0">
    <tabColor indexed="50"/>
    <pageSetUpPr fitToPage="1"/>
  </sheetPr>
  <dimension ref="A1:Z33"/>
  <sheetViews>
    <sheetView zoomScaleNormal="100" workbookViewId="0"/>
  </sheetViews>
  <sheetFormatPr baseColWidth="10" defaultColWidth="11.42578125" defaultRowHeight="11.25"/>
  <cols>
    <col min="1" max="1" width="9.28515625" style="1" customWidth="1"/>
    <col min="2" max="2" width="10" style="1" customWidth="1"/>
    <col min="3" max="3" width="1.7109375" style="1" customWidth="1"/>
    <col min="4" max="4" width="9.28515625" style="1" customWidth="1"/>
    <col min="5" max="5" width="1.7109375" style="1" customWidth="1"/>
    <col min="6" max="6" width="10" style="1" customWidth="1"/>
    <col min="7" max="7" width="10.85546875" style="1" customWidth="1"/>
    <col min="8" max="8" width="9.140625" style="1" customWidth="1"/>
    <col min="9" max="9" width="10.85546875" style="1" customWidth="1"/>
    <col min="10" max="10" width="10.7109375" style="1" customWidth="1"/>
    <col min="11" max="11" width="13.85546875" style="1" customWidth="1"/>
    <col min="12" max="12" width="11.85546875" style="1" customWidth="1"/>
    <col min="13" max="13" width="12" style="1" customWidth="1"/>
    <col min="14" max="14" width="2.140625" style="1" customWidth="1"/>
    <col min="15" max="16" width="11.7109375" style="1" customWidth="1"/>
    <col min="17" max="17" width="1.7109375" style="1" customWidth="1"/>
    <col min="18" max="18" width="11.7109375" style="1" customWidth="1"/>
    <col min="19" max="19" width="1.7109375" style="1" customWidth="1"/>
    <col min="20" max="20" width="11.7109375" style="1" customWidth="1"/>
    <col min="21" max="21" width="3.7109375" style="1" customWidth="1"/>
    <col min="22" max="16384" width="11.42578125" style="1"/>
  </cols>
  <sheetData>
    <row r="1" spans="1:26" ht="13.5" customHeight="1">
      <c r="A1" s="433" t="s">
        <v>238</v>
      </c>
      <c r="B1" s="433"/>
      <c r="C1" s="433"/>
      <c r="D1" s="433"/>
      <c r="E1" s="433"/>
      <c r="F1" s="433"/>
      <c r="G1" s="433"/>
      <c r="H1" s="433"/>
      <c r="I1" s="433"/>
      <c r="J1" s="433"/>
      <c r="K1" s="433"/>
      <c r="L1" s="433"/>
      <c r="M1" s="433"/>
      <c r="N1" s="433"/>
      <c r="O1" s="433"/>
      <c r="P1" s="433"/>
      <c r="Q1" s="433"/>
      <c r="R1" s="433"/>
      <c r="S1" s="433"/>
      <c r="T1" s="433"/>
    </row>
    <row r="2" spans="1:26" ht="13.5" customHeight="1">
      <c r="A2" s="115" t="s">
        <v>377</v>
      </c>
      <c r="B2" s="4"/>
      <c r="D2" s="342"/>
    </row>
    <row r="3" spans="1:26" ht="12.75" customHeight="1">
      <c r="A3" s="89"/>
      <c r="B3" s="89"/>
      <c r="C3" s="89"/>
      <c r="D3" s="89"/>
      <c r="E3" s="89"/>
      <c r="F3" s="89"/>
      <c r="G3" s="89"/>
      <c r="H3" s="89"/>
      <c r="I3" s="89"/>
      <c r="J3" s="89"/>
      <c r="K3" s="89"/>
      <c r="L3" s="89"/>
      <c r="P3" s="89"/>
      <c r="Q3" s="89"/>
      <c r="R3" s="89"/>
    </row>
    <row r="4" spans="1:26" ht="13.5" customHeight="1">
      <c r="A4" s="435" t="s">
        <v>94</v>
      </c>
      <c r="B4" s="435"/>
      <c r="C4" s="435"/>
      <c r="D4" s="435"/>
      <c r="E4" s="435"/>
      <c r="F4" s="435"/>
      <c r="G4" s="435"/>
      <c r="H4" s="435"/>
      <c r="I4" s="435"/>
      <c r="J4" s="435"/>
      <c r="K4" s="435"/>
      <c r="L4" s="435"/>
      <c r="M4" s="435"/>
      <c r="N4" s="435"/>
      <c r="O4" s="435"/>
      <c r="P4" s="435"/>
      <c r="Q4" s="435"/>
      <c r="R4" s="435"/>
      <c r="S4" s="435"/>
      <c r="T4" s="435"/>
      <c r="U4" s="435"/>
    </row>
    <row r="5" spans="1:26" ht="12" customHeight="1" thickBot="1">
      <c r="A5" s="436" t="s">
        <v>0</v>
      </c>
      <c r="B5" s="436"/>
      <c r="C5" s="436"/>
      <c r="D5" s="436"/>
      <c r="E5" s="436"/>
      <c r="F5" s="436"/>
      <c r="G5" s="436"/>
      <c r="H5" s="436"/>
      <c r="I5" s="436"/>
      <c r="J5" s="436"/>
      <c r="K5" s="436"/>
      <c r="L5" s="436"/>
      <c r="M5" s="436"/>
      <c r="N5" s="436"/>
      <c r="O5" s="436"/>
      <c r="P5" s="436"/>
      <c r="Q5" s="436"/>
      <c r="R5" s="436"/>
      <c r="S5" s="436"/>
      <c r="T5" s="436"/>
      <c r="U5" s="436"/>
    </row>
    <row r="6" spans="1:26">
      <c r="A6" s="299"/>
      <c r="B6" s="300"/>
      <c r="C6" s="301"/>
      <c r="D6" s="300"/>
      <c r="E6" s="302"/>
      <c r="F6" s="300"/>
      <c r="G6" s="300"/>
      <c r="H6" s="300"/>
      <c r="I6" s="300"/>
      <c r="J6" s="300"/>
      <c r="K6" s="300"/>
      <c r="L6" s="300"/>
      <c r="M6" s="300"/>
      <c r="N6" s="303"/>
      <c r="O6" s="303"/>
      <c r="P6" s="434" t="s">
        <v>371</v>
      </c>
      <c r="Q6" s="434"/>
      <c r="R6" s="434"/>
      <c r="S6" s="300"/>
      <c r="T6" s="304"/>
      <c r="U6" s="304"/>
    </row>
    <row r="7" spans="1:26" ht="58.5" customHeight="1">
      <c r="A7" s="3"/>
      <c r="B7" s="15" t="s">
        <v>157</v>
      </c>
      <c r="C7" s="296"/>
      <c r="D7" s="15" t="s">
        <v>159</v>
      </c>
      <c r="E7" s="297" t="s">
        <v>19</v>
      </c>
      <c r="F7" s="15" t="s">
        <v>175</v>
      </c>
      <c r="G7" s="15" t="s">
        <v>112</v>
      </c>
      <c r="H7" s="15" t="s">
        <v>75</v>
      </c>
      <c r="I7" s="15" t="s">
        <v>174</v>
      </c>
      <c r="J7" s="15" t="s">
        <v>180</v>
      </c>
      <c r="K7" s="15" t="s">
        <v>374</v>
      </c>
      <c r="L7" s="15" t="s">
        <v>369</v>
      </c>
      <c r="M7" s="15" t="s">
        <v>183</v>
      </c>
      <c r="N7" s="298" t="s">
        <v>216</v>
      </c>
      <c r="O7" s="305" t="s">
        <v>370</v>
      </c>
      <c r="P7" s="15" t="s">
        <v>372</v>
      </c>
      <c r="Q7" s="15"/>
      <c r="R7" s="15" t="s">
        <v>373</v>
      </c>
      <c r="S7" s="15"/>
      <c r="T7" s="15" t="s">
        <v>152</v>
      </c>
      <c r="U7" s="21" t="s">
        <v>217</v>
      </c>
      <c r="V7" s="38"/>
    </row>
    <row r="8" spans="1:26" ht="15" customHeight="1">
      <c r="A8" s="12" t="s">
        <v>240</v>
      </c>
      <c r="B8" s="32">
        <v>87004</v>
      </c>
      <c r="C8" s="32"/>
      <c r="D8" s="32">
        <v>22221</v>
      </c>
      <c r="E8" s="32"/>
      <c r="F8" s="32">
        <v>109225</v>
      </c>
      <c r="G8" s="32">
        <v>-96533</v>
      </c>
      <c r="H8" s="32">
        <v>-9758</v>
      </c>
      <c r="I8" s="32">
        <v>-106291</v>
      </c>
      <c r="J8" s="31">
        <v>-100</v>
      </c>
      <c r="K8" s="32">
        <v>2834</v>
      </c>
      <c r="L8" s="32">
        <v>-2834</v>
      </c>
      <c r="M8" s="32"/>
      <c r="N8" s="32"/>
      <c r="O8" s="31">
        <v>0</v>
      </c>
      <c r="P8" s="32"/>
      <c r="Q8" s="32"/>
      <c r="R8" s="32"/>
      <c r="S8" s="32"/>
      <c r="T8" s="31">
        <v>0</v>
      </c>
      <c r="U8" s="32"/>
      <c r="V8" s="339"/>
      <c r="W8" s="339"/>
      <c r="X8" s="267"/>
      <c r="Y8" s="267"/>
      <c r="Z8" s="267"/>
    </row>
    <row r="9" spans="1:26" ht="15" customHeight="1">
      <c r="A9" s="12" t="s">
        <v>105</v>
      </c>
      <c r="B9" s="32">
        <v>84279</v>
      </c>
      <c r="C9" s="32"/>
      <c r="D9" s="32">
        <v>22029</v>
      </c>
      <c r="E9" s="32"/>
      <c r="F9" s="32">
        <v>106308</v>
      </c>
      <c r="G9" s="32">
        <v>-93852</v>
      </c>
      <c r="H9" s="32">
        <v>-9868</v>
      </c>
      <c r="I9" s="32">
        <v>-103720</v>
      </c>
      <c r="J9" s="31">
        <v>-100</v>
      </c>
      <c r="K9" s="32">
        <v>2488</v>
      </c>
      <c r="L9" s="32">
        <v>-2488</v>
      </c>
      <c r="M9" s="32"/>
      <c r="N9" s="32"/>
      <c r="O9" s="31">
        <v>0</v>
      </c>
      <c r="P9" s="32"/>
      <c r="Q9" s="32"/>
      <c r="R9" s="32"/>
      <c r="S9" s="32"/>
      <c r="T9" s="31">
        <v>0</v>
      </c>
      <c r="U9" s="32"/>
      <c r="V9" s="339"/>
      <c r="W9" s="339"/>
      <c r="X9" s="267"/>
      <c r="Y9" s="267"/>
      <c r="Z9" s="267"/>
    </row>
    <row r="10" spans="1:26" ht="15" customHeight="1">
      <c r="A10" s="12" t="s">
        <v>104</v>
      </c>
      <c r="B10" s="32">
        <v>81968</v>
      </c>
      <c r="C10" s="32"/>
      <c r="D10" s="32">
        <v>20498</v>
      </c>
      <c r="E10" s="32"/>
      <c r="F10" s="32">
        <v>102466</v>
      </c>
      <c r="G10" s="32">
        <v>-90387</v>
      </c>
      <c r="H10" s="32">
        <v>-9687</v>
      </c>
      <c r="I10" s="32">
        <v>-100074</v>
      </c>
      <c r="J10" s="31">
        <v>-100</v>
      </c>
      <c r="K10" s="32">
        <v>2292</v>
      </c>
      <c r="L10" s="32">
        <v>-2042</v>
      </c>
      <c r="M10" s="32"/>
      <c r="N10" s="32"/>
      <c r="O10" s="31">
        <v>250</v>
      </c>
      <c r="P10" s="32">
        <v>-250</v>
      </c>
      <c r="Q10" s="32"/>
      <c r="R10" s="32"/>
      <c r="S10" s="32"/>
      <c r="T10" s="31">
        <v>0</v>
      </c>
      <c r="U10" s="32"/>
      <c r="V10" s="339"/>
      <c r="W10" s="339"/>
      <c r="X10" s="267"/>
      <c r="Y10" s="267"/>
      <c r="Z10" s="267"/>
    </row>
    <row r="11" spans="1:26" ht="15" customHeight="1">
      <c r="A11" s="12" t="s">
        <v>103</v>
      </c>
      <c r="B11" s="32">
        <v>81245</v>
      </c>
      <c r="C11" s="32"/>
      <c r="D11" s="32">
        <v>18901</v>
      </c>
      <c r="E11" s="32"/>
      <c r="F11" s="32">
        <v>100146</v>
      </c>
      <c r="G11" s="32">
        <v>-86493</v>
      </c>
      <c r="H11" s="32">
        <v>-10009</v>
      </c>
      <c r="I11" s="32">
        <v>-96502</v>
      </c>
      <c r="J11" s="32"/>
      <c r="K11" s="32">
        <v>3644</v>
      </c>
      <c r="L11" s="32">
        <v>-1453</v>
      </c>
      <c r="M11" s="32"/>
      <c r="N11" s="32"/>
      <c r="O11" s="31">
        <v>2191</v>
      </c>
      <c r="P11" s="29">
        <v>-2191</v>
      </c>
      <c r="Q11" s="29"/>
      <c r="R11" s="29"/>
      <c r="S11" s="29"/>
      <c r="T11" s="31">
        <v>0</v>
      </c>
      <c r="U11" s="32"/>
      <c r="V11" s="339"/>
      <c r="W11" s="339"/>
      <c r="X11" s="267"/>
      <c r="Y11" s="267"/>
      <c r="Z11" s="267"/>
    </row>
    <row r="12" spans="1:26" ht="15" customHeight="1">
      <c r="A12" s="12" t="s">
        <v>81</v>
      </c>
      <c r="B12" s="32">
        <v>77444</v>
      </c>
      <c r="C12" s="32"/>
      <c r="D12" s="32">
        <v>18539</v>
      </c>
      <c r="E12" s="32"/>
      <c r="F12" s="32">
        <v>95983</v>
      </c>
      <c r="G12" s="32">
        <v>-85577</v>
      </c>
      <c r="H12" s="32">
        <v>-10270</v>
      </c>
      <c r="I12" s="32">
        <v>-95847</v>
      </c>
      <c r="J12" s="32"/>
      <c r="K12" s="32">
        <v>136</v>
      </c>
      <c r="L12" s="32">
        <v>-1279</v>
      </c>
      <c r="M12" s="32">
        <v>418</v>
      </c>
      <c r="N12" s="32"/>
      <c r="O12" s="31">
        <v>-725</v>
      </c>
      <c r="P12" s="32"/>
      <c r="Q12" s="32"/>
      <c r="R12" s="32"/>
      <c r="S12" s="32"/>
      <c r="T12" s="31">
        <v>-725</v>
      </c>
      <c r="U12" s="32"/>
      <c r="V12" s="339"/>
      <c r="W12" s="339"/>
      <c r="X12" s="267"/>
      <c r="Y12" s="267"/>
      <c r="Z12" s="267"/>
    </row>
    <row r="13" spans="1:26" ht="15" customHeight="1">
      <c r="A13" s="12" t="s">
        <v>78</v>
      </c>
      <c r="B13" s="30">
        <v>74727</v>
      </c>
      <c r="C13" s="233"/>
      <c r="D13" s="32">
        <v>18550</v>
      </c>
      <c r="E13" s="32"/>
      <c r="F13" s="32">
        <v>93277</v>
      </c>
      <c r="G13" s="32">
        <v>-84382</v>
      </c>
      <c r="H13" s="32">
        <v>-10598</v>
      </c>
      <c r="I13" s="32">
        <v>-94980</v>
      </c>
      <c r="J13" s="32"/>
      <c r="K13" s="30">
        <v>-1703</v>
      </c>
      <c r="L13" s="32">
        <v>-1121</v>
      </c>
      <c r="M13" s="30"/>
      <c r="N13" s="234"/>
      <c r="O13" s="293">
        <v>-2824</v>
      </c>
      <c r="P13" s="234"/>
      <c r="Q13" s="234"/>
      <c r="R13" s="234"/>
      <c r="S13" s="234"/>
      <c r="T13" s="31">
        <v>-2824</v>
      </c>
      <c r="U13" s="29"/>
      <c r="V13" s="339"/>
      <c r="W13" s="339"/>
      <c r="X13" s="267"/>
      <c r="Y13" s="267"/>
      <c r="Z13" s="267"/>
    </row>
    <row r="14" spans="1:26" ht="15" customHeight="1">
      <c r="A14" s="7" t="s">
        <v>60</v>
      </c>
      <c r="B14" s="30">
        <v>70526</v>
      </c>
      <c r="C14" s="233" t="s">
        <v>178</v>
      </c>
      <c r="D14" s="32">
        <v>17517</v>
      </c>
      <c r="E14" s="32"/>
      <c r="F14" s="32">
        <v>88043</v>
      </c>
      <c r="G14" s="32">
        <v>-80719</v>
      </c>
      <c r="H14" s="32">
        <v>-9839</v>
      </c>
      <c r="I14" s="32">
        <v>-90558</v>
      </c>
      <c r="J14" s="32"/>
      <c r="K14" s="30">
        <v>-2515</v>
      </c>
      <c r="L14" s="32">
        <v>-961</v>
      </c>
      <c r="M14" s="29">
        <v>1876</v>
      </c>
      <c r="N14" s="235" t="s">
        <v>182</v>
      </c>
      <c r="O14" s="293">
        <v>-1600</v>
      </c>
      <c r="P14" s="234"/>
      <c r="Q14" s="234"/>
      <c r="R14" s="234"/>
      <c r="S14" s="234"/>
      <c r="T14" s="31">
        <v>-1600</v>
      </c>
      <c r="U14" s="29"/>
      <c r="V14" s="339"/>
      <c r="W14" s="339"/>
      <c r="X14" s="267"/>
      <c r="Y14" s="267"/>
      <c r="Z14" s="267"/>
    </row>
    <row r="15" spans="1:26" ht="15" customHeight="1">
      <c r="A15" s="7" t="s">
        <v>4</v>
      </c>
      <c r="B15" s="30">
        <v>69517</v>
      </c>
      <c r="C15" s="30"/>
      <c r="D15" s="32">
        <v>16938</v>
      </c>
      <c r="E15" s="30"/>
      <c r="F15" s="30">
        <v>86455</v>
      </c>
      <c r="G15" s="32">
        <v>-78792</v>
      </c>
      <c r="H15" s="32">
        <v>-9451</v>
      </c>
      <c r="I15" s="29">
        <v>-88243</v>
      </c>
      <c r="J15" s="29"/>
      <c r="K15" s="30">
        <v>-1788</v>
      </c>
      <c r="L15" s="32">
        <v>-840</v>
      </c>
      <c r="M15" s="234"/>
      <c r="N15" s="234"/>
      <c r="O15" s="293">
        <v>-2628</v>
      </c>
      <c r="P15" s="234"/>
      <c r="Q15" s="234"/>
      <c r="R15" s="234"/>
      <c r="S15" s="234"/>
      <c r="T15" s="31">
        <v>-2628</v>
      </c>
      <c r="U15" s="29"/>
      <c r="V15" s="339"/>
      <c r="W15" s="339"/>
      <c r="X15" s="267"/>
      <c r="Y15" s="267"/>
      <c r="Z15" s="267"/>
    </row>
    <row r="16" spans="1:26" ht="15" customHeight="1">
      <c r="A16" s="7" t="s">
        <v>3</v>
      </c>
      <c r="B16" s="30">
        <v>65414</v>
      </c>
      <c r="C16" s="236"/>
      <c r="D16" s="32">
        <v>17493</v>
      </c>
      <c r="E16" s="29"/>
      <c r="F16" s="29">
        <v>82907</v>
      </c>
      <c r="G16" s="32">
        <v>-76362</v>
      </c>
      <c r="H16" s="32">
        <v>-8935</v>
      </c>
      <c r="I16" s="29">
        <v>-85297</v>
      </c>
      <c r="J16" s="29"/>
      <c r="K16" s="30">
        <v>-2390</v>
      </c>
      <c r="L16" s="32">
        <v>-760</v>
      </c>
      <c r="M16" s="237"/>
      <c r="N16" s="12"/>
      <c r="O16" s="294">
        <v>-3150</v>
      </c>
      <c r="P16" s="237"/>
      <c r="Q16" s="237"/>
      <c r="R16" s="237"/>
      <c r="S16" s="237"/>
      <c r="T16" s="31">
        <v>-3150</v>
      </c>
      <c r="U16" s="29"/>
      <c r="V16" s="339"/>
      <c r="W16" s="339"/>
      <c r="X16" s="267"/>
      <c r="Y16" s="267"/>
      <c r="Z16" s="267"/>
    </row>
    <row r="17" spans="1:26" ht="15" customHeight="1">
      <c r="A17" s="7" t="s">
        <v>2</v>
      </c>
      <c r="B17" s="29">
        <v>61539</v>
      </c>
      <c r="C17" s="238"/>
      <c r="D17" s="32">
        <v>17110.000000000004</v>
      </c>
      <c r="E17" s="29"/>
      <c r="F17" s="29">
        <v>78649</v>
      </c>
      <c r="G17" s="32">
        <v>-73745</v>
      </c>
      <c r="H17" s="32">
        <v>-7844</v>
      </c>
      <c r="I17" s="29">
        <v>-81589</v>
      </c>
      <c r="J17" s="29"/>
      <c r="K17" s="29">
        <v>-2940</v>
      </c>
      <c r="L17" s="32">
        <v>-725</v>
      </c>
      <c r="M17" s="237">
        <v>58</v>
      </c>
      <c r="N17" s="12"/>
      <c r="O17" s="294">
        <v>-3607</v>
      </c>
      <c r="P17" s="237"/>
      <c r="Q17" s="237"/>
      <c r="R17" s="237">
        <v>433</v>
      </c>
      <c r="S17" s="237"/>
      <c r="T17" s="31">
        <v>-3174</v>
      </c>
      <c r="U17" s="29"/>
      <c r="V17" s="339"/>
      <c r="W17" s="339"/>
      <c r="X17" s="267"/>
      <c r="Y17" s="267"/>
      <c r="Z17" s="267"/>
    </row>
    <row r="18" spans="1:26" ht="15" customHeight="1" collapsed="1">
      <c r="A18" s="33" t="s">
        <v>176</v>
      </c>
      <c r="B18" s="33"/>
      <c r="C18" s="33"/>
      <c r="D18" s="33"/>
      <c r="E18" s="33"/>
      <c r="F18" s="33"/>
      <c r="G18" s="33"/>
      <c r="H18" s="33"/>
      <c r="I18" s="33"/>
      <c r="J18" s="33"/>
      <c r="K18" s="33"/>
      <c r="L18" s="33"/>
      <c r="M18" s="33"/>
      <c r="N18" s="33"/>
      <c r="O18" s="295"/>
      <c r="P18" s="33"/>
      <c r="Q18" s="33"/>
      <c r="R18" s="33"/>
      <c r="S18" s="33"/>
      <c r="T18" s="33"/>
      <c r="U18" s="239"/>
      <c r="V18" s="339"/>
      <c r="W18" s="339"/>
      <c r="X18" s="267"/>
      <c r="Y18" s="267"/>
      <c r="Z18" s="267"/>
    </row>
    <row r="19" spans="1:26" ht="15" customHeight="1">
      <c r="A19" s="7" t="s">
        <v>13</v>
      </c>
      <c r="B19" s="29">
        <v>58189</v>
      </c>
      <c r="C19" s="238"/>
      <c r="D19" s="29">
        <v>15081</v>
      </c>
      <c r="E19" s="29"/>
      <c r="F19" s="29">
        <v>73270</v>
      </c>
      <c r="G19" s="29">
        <v>-66397</v>
      </c>
      <c r="H19" s="29">
        <v>-8131</v>
      </c>
      <c r="I19" s="29">
        <v>-74528</v>
      </c>
      <c r="J19" s="29"/>
      <c r="K19" s="29">
        <v>-1258</v>
      </c>
      <c r="L19" s="29">
        <v>-587</v>
      </c>
      <c r="M19" s="29"/>
      <c r="N19" s="29"/>
      <c r="O19" s="35">
        <v>-1845</v>
      </c>
      <c r="P19" s="29">
        <v>-109</v>
      </c>
      <c r="Q19" s="233" t="s">
        <v>201</v>
      </c>
      <c r="R19" s="29">
        <v>1845</v>
      </c>
      <c r="S19" s="314" t="s">
        <v>416</v>
      </c>
      <c r="T19" s="31">
        <v>0</v>
      </c>
      <c r="U19" s="29"/>
      <c r="V19" s="339"/>
      <c r="W19" s="339"/>
      <c r="X19" s="267"/>
      <c r="Y19" s="267"/>
      <c r="Z19" s="267"/>
    </row>
    <row r="20" spans="1:26" ht="15" customHeight="1">
      <c r="A20" s="7" t="s">
        <v>1</v>
      </c>
      <c r="B20" s="29">
        <v>58434</v>
      </c>
      <c r="C20" s="238"/>
      <c r="D20" s="29">
        <v>14733</v>
      </c>
      <c r="E20" s="29"/>
      <c r="F20" s="29">
        <v>73167</v>
      </c>
      <c r="G20" s="29">
        <v>-62765</v>
      </c>
      <c r="H20" s="29">
        <v>-8752</v>
      </c>
      <c r="I20" s="29">
        <v>-71517</v>
      </c>
      <c r="J20" s="29"/>
      <c r="K20" s="29">
        <v>1650</v>
      </c>
      <c r="L20" s="29">
        <v>-449</v>
      </c>
      <c r="M20" s="29"/>
      <c r="N20" s="238"/>
      <c r="O20" s="31">
        <v>1201</v>
      </c>
      <c r="P20" s="29">
        <v>-1201</v>
      </c>
      <c r="Q20" s="29"/>
      <c r="R20" s="330">
        <v>0</v>
      </c>
      <c r="S20" s="314" t="s">
        <v>416</v>
      </c>
      <c r="T20" s="31">
        <v>0</v>
      </c>
      <c r="U20" s="240"/>
      <c r="V20" s="339"/>
      <c r="W20" s="339"/>
      <c r="X20" s="267"/>
      <c r="Y20" s="267"/>
      <c r="Z20" s="267"/>
    </row>
    <row r="21" spans="1:26" ht="15" customHeight="1">
      <c r="A21" s="7" t="s">
        <v>59</v>
      </c>
      <c r="B21" s="29">
        <v>57679</v>
      </c>
      <c r="C21" s="238"/>
      <c r="D21" s="29">
        <v>11970</v>
      </c>
      <c r="E21" s="29"/>
      <c r="F21" s="29">
        <v>69649</v>
      </c>
      <c r="G21" s="29">
        <v>-58933</v>
      </c>
      <c r="H21" s="29">
        <v>-8723</v>
      </c>
      <c r="I21" s="29">
        <v>-67656</v>
      </c>
      <c r="J21" s="29"/>
      <c r="K21" s="29">
        <v>1993</v>
      </c>
      <c r="L21" s="29">
        <v>-584</v>
      </c>
      <c r="M21" s="29"/>
      <c r="N21" s="29"/>
      <c r="O21" s="35">
        <v>1409</v>
      </c>
      <c r="P21" s="29">
        <v>-1300</v>
      </c>
      <c r="Q21" s="29"/>
      <c r="R21" s="29"/>
      <c r="S21" s="29"/>
      <c r="T21" s="31">
        <v>109</v>
      </c>
      <c r="U21" s="29"/>
      <c r="V21" s="339"/>
      <c r="W21" s="339"/>
      <c r="X21" s="267"/>
      <c r="Y21" s="267"/>
      <c r="Z21" s="267"/>
    </row>
    <row r="22" spans="1:26" s="12" customFormat="1" ht="15" customHeight="1">
      <c r="A22" s="33" t="s">
        <v>177</v>
      </c>
      <c r="B22" s="33"/>
      <c r="C22" s="33"/>
      <c r="D22" s="33"/>
      <c r="E22" s="33"/>
      <c r="F22" s="33"/>
      <c r="G22" s="33"/>
      <c r="H22" s="33"/>
      <c r="I22" s="33"/>
      <c r="J22" s="33"/>
      <c r="K22" s="33"/>
      <c r="L22" s="33"/>
      <c r="M22" s="33"/>
      <c r="N22" s="33"/>
      <c r="O22" s="295"/>
      <c r="P22" s="33"/>
      <c r="Q22" s="33"/>
      <c r="R22" s="33"/>
      <c r="S22" s="33"/>
      <c r="T22" s="33"/>
      <c r="U22" s="239"/>
      <c r="V22" s="339"/>
      <c r="W22" s="339"/>
      <c r="X22" s="267"/>
      <c r="Y22" s="267"/>
      <c r="Z22" s="267"/>
    </row>
    <row r="23" spans="1:26" ht="15" customHeight="1">
      <c r="A23" s="12" t="s">
        <v>58</v>
      </c>
      <c r="B23" s="30">
        <v>52680</v>
      </c>
      <c r="C23" s="237"/>
      <c r="D23" s="29">
        <v>11122</v>
      </c>
      <c r="E23" s="29"/>
      <c r="F23" s="29">
        <v>63802</v>
      </c>
      <c r="G23" s="29">
        <v>-56206</v>
      </c>
      <c r="H23" s="29">
        <v>-7559</v>
      </c>
      <c r="I23" s="29">
        <v>-63765</v>
      </c>
      <c r="J23" s="29"/>
      <c r="K23" s="29">
        <v>37</v>
      </c>
      <c r="L23" s="29"/>
      <c r="M23" s="29"/>
      <c r="N23" s="29"/>
      <c r="O23" s="35">
        <v>37</v>
      </c>
      <c r="P23" s="29"/>
      <c r="Q23" s="29"/>
      <c r="R23" s="29"/>
      <c r="S23" s="29"/>
      <c r="T23" s="31">
        <v>37</v>
      </c>
      <c r="U23" s="29"/>
      <c r="V23" s="339"/>
      <c r="W23" s="339"/>
      <c r="X23" s="267"/>
      <c r="Y23" s="267"/>
      <c r="Z23" s="267"/>
    </row>
    <row r="24" spans="1:26" ht="15" customHeight="1">
      <c r="A24" s="12" t="s">
        <v>57</v>
      </c>
      <c r="B24" s="29">
        <v>50302</v>
      </c>
      <c r="C24" s="237"/>
      <c r="D24" s="29">
        <v>9939</v>
      </c>
      <c r="E24" s="29"/>
      <c r="F24" s="29">
        <v>60241</v>
      </c>
      <c r="G24" s="29">
        <v>-53456</v>
      </c>
      <c r="H24" s="29">
        <v>-7449</v>
      </c>
      <c r="I24" s="29">
        <v>-60905</v>
      </c>
      <c r="J24" s="29"/>
      <c r="K24" s="29">
        <v>-664</v>
      </c>
      <c r="L24" s="29"/>
      <c r="M24" s="29"/>
      <c r="N24" s="29"/>
      <c r="O24" s="35">
        <v>-664</v>
      </c>
      <c r="P24" s="29"/>
      <c r="Q24" s="29"/>
      <c r="R24" s="29"/>
      <c r="S24" s="29"/>
      <c r="T24" s="31">
        <v>-664</v>
      </c>
      <c r="U24" s="29"/>
      <c r="V24" s="339"/>
      <c r="W24" s="339"/>
      <c r="X24" s="267"/>
      <c r="Y24" s="267"/>
      <c r="Z24" s="267"/>
    </row>
    <row r="25" spans="1:26" s="8" customFormat="1" ht="15" customHeight="1">
      <c r="A25" s="12" t="s">
        <v>56</v>
      </c>
      <c r="B25" s="29">
        <v>47463</v>
      </c>
      <c r="C25" s="241" t="s">
        <v>178</v>
      </c>
      <c r="D25" s="29">
        <v>10120</v>
      </c>
      <c r="E25" s="29"/>
      <c r="F25" s="29">
        <v>57583</v>
      </c>
      <c r="G25" s="29">
        <v>-50700</v>
      </c>
      <c r="H25" s="29">
        <v>-7241</v>
      </c>
      <c r="I25" s="29">
        <v>-57941</v>
      </c>
      <c r="J25" s="29"/>
      <c r="K25" s="29">
        <v>-358</v>
      </c>
      <c r="L25" s="29"/>
      <c r="M25" s="29"/>
      <c r="N25" s="29"/>
      <c r="O25" s="35">
        <v>-358</v>
      </c>
      <c r="P25" s="29"/>
      <c r="Q25" s="29"/>
      <c r="R25" s="29"/>
      <c r="S25" s="29"/>
      <c r="T25" s="31">
        <v>-358</v>
      </c>
      <c r="U25" s="240"/>
      <c r="V25" s="339"/>
      <c r="W25" s="339"/>
      <c r="X25" s="267"/>
      <c r="Y25" s="267"/>
      <c r="Z25" s="267"/>
    </row>
    <row r="26" spans="1:26" s="12" customFormat="1" ht="15" customHeight="1">
      <c r="A26" s="1" t="s">
        <v>55</v>
      </c>
      <c r="B26" s="30">
        <v>45701</v>
      </c>
      <c r="C26" s="242" t="s">
        <v>178</v>
      </c>
      <c r="D26" s="30">
        <v>9457</v>
      </c>
      <c r="E26" s="30"/>
      <c r="F26" s="29">
        <v>55158</v>
      </c>
      <c r="G26" s="29">
        <v>-48754</v>
      </c>
      <c r="H26" s="29">
        <v>-7132</v>
      </c>
      <c r="I26" s="30">
        <v>-55886</v>
      </c>
      <c r="J26" s="30"/>
      <c r="K26" s="30">
        <v>-728</v>
      </c>
      <c r="L26" s="30"/>
      <c r="M26" s="30"/>
      <c r="N26" s="30"/>
      <c r="O26" s="265">
        <v>-728</v>
      </c>
      <c r="P26" s="30"/>
      <c r="Q26" s="30"/>
      <c r="R26" s="30"/>
      <c r="S26" s="30"/>
      <c r="T26" s="31">
        <v>-728</v>
      </c>
      <c r="U26" s="29"/>
      <c r="V26" s="339"/>
      <c r="W26" s="339"/>
      <c r="X26" s="267"/>
      <c r="Y26" s="267"/>
      <c r="Z26" s="267"/>
    </row>
    <row r="27" spans="1:26" ht="15" customHeight="1">
      <c r="A27" s="1" t="s">
        <v>54</v>
      </c>
      <c r="B27" s="30">
        <v>43116</v>
      </c>
      <c r="C27" s="242" t="s">
        <v>178</v>
      </c>
      <c r="D27" s="30">
        <v>9476</v>
      </c>
      <c r="E27" s="30"/>
      <c r="F27" s="29">
        <v>52592</v>
      </c>
      <c r="G27" s="29">
        <v>-46259</v>
      </c>
      <c r="H27" s="29">
        <v>-7261</v>
      </c>
      <c r="I27" s="30">
        <v>-53520</v>
      </c>
      <c r="J27" s="30"/>
      <c r="K27" s="30">
        <v>-928</v>
      </c>
      <c r="L27" s="30"/>
      <c r="M27" s="30"/>
      <c r="N27" s="30"/>
      <c r="O27" s="265">
        <v>-928</v>
      </c>
      <c r="P27" s="30"/>
      <c r="Q27" s="30"/>
      <c r="R27" s="30">
        <v>950</v>
      </c>
      <c r="S27" s="30"/>
      <c r="T27" s="31">
        <v>22</v>
      </c>
      <c r="U27" s="29"/>
      <c r="V27" s="339"/>
      <c r="W27" s="339"/>
      <c r="X27" s="267"/>
      <c r="Y27" s="267"/>
      <c r="Z27" s="267"/>
    </row>
    <row r="28" spans="1:26" ht="15" customHeight="1">
      <c r="A28" s="1" t="s">
        <v>53</v>
      </c>
      <c r="B28" s="30">
        <v>44779</v>
      </c>
      <c r="C28" s="243"/>
      <c r="D28" s="30">
        <v>8319</v>
      </c>
      <c r="E28" s="30"/>
      <c r="F28" s="29">
        <v>53098</v>
      </c>
      <c r="G28" s="29">
        <v>-44115</v>
      </c>
      <c r="H28" s="29">
        <v>-7606</v>
      </c>
      <c r="I28" s="30">
        <v>-51721</v>
      </c>
      <c r="J28" s="30"/>
      <c r="K28" s="30">
        <v>1377</v>
      </c>
      <c r="L28" s="30"/>
      <c r="M28" s="30"/>
      <c r="N28" s="30"/>
      <c r="O28" s="265">
        <v>1377</v>
      </c>
      <c r="P28" s="30">
        <v>-950</v>
      </c>
      <c r="Q28" s="30"/>
      <c r="R28" s="30"/>
      <c r="S28" s="30"/>
      <c r="T28" s="31">
        <v>427</v>
      </c>
      <c r="U28" s="29"/>
      <c r="V28" s="339"/>
      <c r="W28" s="339"/>
      <c r="X28" s="267"/>
      <c r="Y28" s="267"/>
      <c r="Z28" s="267"/>
    </row>
    <row r="29" spans="1:26" ht="15" customHeight="1">
      <c r="A29" s="1" t="s">
        <v>52</v>
      </c>
      <c r="B29" s="30">
        <v>42823</v>
      </c>
      <c r="C29" s="243"/>
      <c r="D29" s="30">
        <v>6530</v>
      </c>
      <c r="E29" s="30"/>
      <c r="F29" s="29">
        <v>49353</v>
      </c>
      <c r="G29" s="29">
        <v>-41973</v>
      </c>
      <c r="H29" s="29">
        <v>-7373</v>
      </c>
      <c r="I29" s="30">
        <v>-49346</v>
      </c>
      <c r="J29" s="30"/>
      <c r="K29" s="30">
        <v>7</v>
      </c>
      <c r="L29" s="30"/>
      <c r="M29" s="30"/>
      <c r="N29" s="30"/>
      <c r="O29" s="265">
        <v>7</v>
      </c>
      <c r="P29" s="30"/>
      <c r="Q29" s="30"/>
      <c r="R29" s="30"/>
      <c r="S29" s="30"/>
      <c r="T29" s="31">
        <v>7</v>
      </c>
      <c r="U29" s="234"/>
      <c r="V29" s="339"/>
      <c r="W29" s="339"/>
      <c r="X29" s="267"/>
      <c r="Y29" s="267"/>
      <c r="Z29" s="267"/>
    </row>
    <row r="30" spans="1:26" ht="15" customHeight="1">
      <c r="A30" s="1" t="s">
        <v>51</v>
      </c>
      <c r="B30" s="30">
        <v>40345</v>
      </c>
      <c r="C30" s="243"/>
      <c r="D30" s="30">
        <v>8292</v>
      </c>
      <c r="E30" s="30"/>
      <c r="F30" s="29">
        <v>48637</v>
      </c>
      <c r="G30" s="29">
        <v>-41324</v>
      </c>
      <c r="H30" s="29">
        <v>-7187</v>
      </c>
      <c r="I30" s="30">
        <v>-48511</v>
      </c>
      <c r="J30" s="30"/>
      <c r="K30" s="30">
        <v>126</v>
      </c>
      <c r="L30" s="30"/>
      <c r="M30" s="30"/>
      <c r="N30" s="30"/>
      <c r="O30" s="265">
        <v>126</v>
      </c>
      <c r="P30" s="30"/>
      <c r="Q30" s="30"/>
      <c r="R30" s="30"/>
      <c r="S30" s="30"/>
      <c r="T30" s="31">
        <v>126</v>
      </c>
      <c r="U30" s="234"/>
      <c r="V30" s="339"/>
      <c r="W30" s="339"/>
      <c r="X30" s="267"/>
      <c r="Y30" s="267"/>
      <c r="Z30" s="267"/>
    </row>
    <row r="31" spans="1:26" ht="15" customHeight="1" thickBot="1">
      <c r="A31" s="1" t="s">
        <v>413</v>
      </c>
      <c r="B31" s="30">
        <v>37655</v>
      </c>
      <c r="C31" s="243"/>
      <c r="D31" s="30">
        <v>6461</v>
      </c>
      <c r="E31" s="30"/>
      <c r="F31" s="29">
        <v>44116</v>
      </c>
      <c r="G31" s="29">
        <v>-38931</v>
      </c>
      <c r="H31" s="29">
        <v>-7342</v>
      </c>
      <c r="I31" s="30">
        <v>-46273</v>
      </c>
      <c r="J31" s="30"/>
      <c r="K31" s="30">
        <v>-2157</v>
      </c>
      <c r="L31" s="30"/>
      <c r="M31" s="30"/>
      <c r="N31" s="30"/>
      <c r="O31" s="265">
        <v>-2157</v>
      </c>
      <c r="P31" s="30"/>
      <c r="Q31" s="30"/>
      <c r="R31" s="30"/>
      <c r="S31" s="30"/>
      <c r="T31" s="31">
        <v>-2157</v>
      </c>
      <c r="U31" s="234"/>
      <c r="V31" s="339"/>
      <c r="W31" s="339"/>
      <c r="X31" s="267"/>
      <c r="Y31" s="267"/>
      <c r="Z31" s="267"/>
    </row>
    <row r="32" spans="1:26" ht="12.75" customHeight="1">
      <c r="A32" s="437"/>
      <c r="B32" s="437"/>
      <c r="C32" s="437"/>
      <c r="D32" s="437"/>
      <c r="E32" s="437"/>
      <c r="F32" s="437"/>
      <c r="G32" s="437"/>
      <c r="H32" s="437"/>
      <c r="I32" s="437"/>
      <c r="J32" s="437"/>
      <c r="K32" s="437"/>
      <c r="L32" s="437"/>
      <c r="M32" s="437"/>
      <c r="N32" s="437"/>
      <c r="O32" s="437"/>
      <c r="P32" s="437"/>
      <c r="Q32" s="437"/>
      <c r="R32" s="437"/>
      <c r="S32" s="437"/>
      <c r="T32" s="437"/>
      <c r="U32" s="437"/>
    </row>
    <row r="33" spans="1:21" ht="12" customHeight="1">
      <c r="A33" s="433" t="s">
        <v>239</v>
      </c>
      <c r="B33" s="433"/>
      <c r="C33" s="433"/>
      <c r="D33" s="433"/>
      <c r="E33" s="433"/>
      <c r="F33" s="433"/>
      <c r="G33" s="433"/>
      <c r="H33" s="433"/>
      <c r="I33" s="433"/>
      <c r="J33" s="433"/>
      <c r="K33" s="433"/>
      <c r="L33" s="433"/>
      <c r="M33" s="433"/>
      <c r="N33" s="433"/>
      <c r="O33" s="433"/>
      <c r="P33" s="433"/>
      <c r="Q33" s="433"/>
      <c r="R33" s="433"/>
      <c r="S33" s="433"/>
      <c r="T33" s="433"/>
      <c r="U33" s="433"/>
    </row>
  </sheetData>
  <sortState ref="A34:Q53">
    <sortCondition descending="1" ref="A34:A53"/>
  </sortState>
  <mergeCells count="6">
    <mergeCell ref="A33:U33"/>
    <mergeCell ref="A1:T1"/>
    <mergeCell ref="P6:R6"/>
    <mergeCell ref="A4:U4"/>
    <mergeCell ref="A5:U5"/>
    <mergeCell ref="A32:U32"/>
  </mergeCells>
  <phoneticPr fontId="13" type="noConversion"/>
  <hyperlinks>
    <hyperlink ref="A1" location="'ListeTableaux (2)'!A1" display="Retour à la table des matières"/>
    <hyperlink ref="A33" location="'N1'!A1" display="Notes associées au tableau"/>
    <hyperlink ref="A1:T1" location="TM!A1" display="Retour à la table des matières"/>
    <hyperlink ref="M1:N1" location="TM!A1" display="Retour à la table des matières"/>
  </hyperlinks>
  <pageMargins left="0.43307086614173229" right="0.23622047244094491" top="0.74803149606299213" bottom="0.74803149606299213" header="0.31496062992125984" footer="0.31496062992125984"/>
  <pageSetup scale="75" orientation="landscape" r:id="rId1"/>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indexed="50"/>
    <pageSetUpPr fitToPage="1"/>
  </sheetPr>
  <dimension ref="A1:R32"/>
  <sheetViews>
    <sheetView zoomScaleNormal="100" zoomScaleSheetLayoutView="85" workbookViewId="0"/>
  </sheetViews>
  <sheetFormatPr baseColWidth="10" defaultColWidth="11.42578125" defaultRowHeight="11.25"/>
  <cols>
    <col min="1" max="1" width="11.42578125" style="1" customWidth="1"/>
    <col min="2" max="2" width="13.85546875" style="1" customWidth="1"/>
    <col min="3" max="3" width="14.7109375" style="1" customWidth="1"/>
    <col min="4" max="4" width="13.140625" style="1" customWidth="1"/>
    <col min="5" max="5" width="14.140625" style="1" customWidth="1"/>
    <col min="6" max="6" width="2.5703125" style="1" customWidth="1"/>
    <col min="7" max="7" width="14.140625" style="1" customWidth="1"/>
    <col min="8" max="8" width="13.7109375" style="1" customWidth="1"/>
    <col min="9" max="9" width="13.5703125" style="1" customWidth="1"/>
    <col min="10" max="10" width="13" style="1" customWidth="1"/>
    <col min="11" max="11" width="2.5703125" style="1" customWidth="1"/>
    <col min="12" max="12" width="13.28515625" style="1" customWidth="1"/>
    <col min="13" max="16384" width="11.42578125" style="1"/>
  </cols>
  <sheetData>
    <row r="1" spans="1:18" ht="13.5" customHeight="1">
      <c r="A1" s="433" t="s">
        <v>238</v>
      </c>
      <c r="B1" s="433"/>
      <c r="C1" s="433"/>
      <c r="D1" s="433"/>
      <c r="E1" s="433"/>
      <c r="F1" s="433"/>
      <c r="G1" s="433"/>
      <c r="H1" s="433"/>
      <c r="I1" s="433"/>
      <c r="J1" s="433"/>
      <c r="K1" s="433"/>
      <c r="L1" s="433"/>
    </row>
    <row r="2" spans="1:18" ht="13.5" customHeight="1">
      <c r="A2" s="115" t="s">
        <v>378</v>
      </c>
      <c r="M2" s="4"/>
    </row>
    <row r="3" spans="1:18" ht="12.75" customHeight="1">
      <c r="A3" s="8"/>
      <c r="M3" s="4"/>
    </row>
    <row r="4" spans="1:18" s="48" customFormat="1" ht="13.5" customHeight="1">
      <c r="A4" s="440" t="s">
        <v>414</v>
      </c>
      <c r="B4" s="441"/>
      <c r="C4" s="441"/>
      <c r="D4" s="441"/>
      <c r="E4" s="441"/>
      <c r="F4" s="441"/>
      <c r="G4" s="441"/>
      <c r="H4" s="441"/>
      <c r="I4" s="441"/>
      <c r="J4" s="441"/>
      <c r="K4" s="441"/>
      <c r="L4" s="441"/>
      <c r="M4" s="153"/>
      <c r="N4" s="153"/>
      <c r="O4" s="153"/>
      <c r="P4" s="153"/>
      <c r="Q4" s="153"/>
      <c r="R4" s="102"/>
    </row>
    <row r="5" spans="1:18" s="48" customFormat="1" ht="13.5" customHeight="1" thickBot="1">
      <c r="A5" s="438" t="s">
        <v>0</v>
      </c>
      <c r="B5" s="439"/>
      <c r="C5" s="439"/>
      <c r="D5" s="439"/>
      <c r="E5" s="439"/>
      <c r="F5" s="439"/>
      <c r="G5" s="439"/>
      <c r="H5" s="439"/>
      <c r="I5" s="439"/>
      <c r="J5" s="439"/>
      <c r="K5" s="439"/>
      <c r="L5" s="439"/>
      <c r="M5" s="103"/>
      <c r="N5" s="103"/>
      <c r="O5" s="103"/>
      <c r="P5" s="103"/>
      <c r="Q5" s="103"/>
      <c r="R5" s="103"/>
    </row>
    <row r="6" spans="1:18" ht="33.75">
      <c r="A6" s="49"/>
      <c r="B6" s="16" t="s">
        <v>83</v>
      </c>
      <c r="C6" s="16" t="s">
        <v>153</v>
      </c>
      <c r="D6" s="16" t="s">
        <v>84</v>
      </c>
      <c r="E6" s="16" t="s">
        <v>85</v>
      </c>
      <c r="F6" s="101" t="s">
        <v>187</v>
      </c>
      <c r="G6" s="16" t="s">
        <v>106</v>
      </c>
      <c r="H6" s="16" t="s">
        <v>166</v>
      </c>
      <c r="I6" s="16" t="s">
        <v>167</v>
      </c>
      <c r="J6" s="16" t="s">
        <v>107</v>
      </c>
      <c r="K6" s="16"/>
      <c r="L6" s="16" t="s">
        <v>16</v>
      </c>
      <c r="M6" s="38"/>
    </row>
    <row r="7" spans="1:18" ht="15" customHeight="1">
      <c r="A7" s="12" t="s">
        <v>240</v>
      </c>
      <c r="B7" s="32">
        <v>31868</v>
      </c>
      <c r="C7" s="32">
        <v>6143</v>
      </c>
      <c r="D7" s="32">
        <v>7484</v>
      </c>
      <c r="E7" s="32">
        <v>2327</v>
      </c>
      <c r="F7" s="32"/>
      <c r="G7" s="32">
        <v>20077</v>
      </c>
      <c r="H7" s="32">
        <v>3822</v>
      </c>
      <c r="I7" s="32">
        <v>10881</v>
      </c>
      <c r="J7" s="32">
        <v>4402</v>
      </c>
      <c r="K7" s="29"/>
      <c r="L7" s="29">
        <v>87004</v>
      </c>
    </row>
    <row r="8" spans="1:18" ht="15" customHeight="1">
      <c r="A8" s="12" t="s">
        <v>105</v>
      </c>
      <c r="B8" s="32">
        <v>30569</v>
      </c>
      <c r="C8" s="32">
        <v>6036</v>
      </c>
      <c r="D8" s="32">
        <v>7227</v>
      </c>
      <c r="E8" s="32">
        <v>2257</v>
      </c>
      <c r="F8" s="32"/>
      <c r="G8" s="32">
        <v>19681</v>
      </c>
      <c r="H8" s="32">
        <v>3710</v>
      </c>
      <c r="I8" s="32">
        <v>10319</v>
      </c>
      <c r="J8" s="32">
        <v>4480</v>
      </c>
      <c r="K8" s="29"/>
      <c r="L8" s="29">
        <v>84279</v>
      </c>
    </row>
    <row r="9" spans="1:18" ht="15" customHeight="1">
      <c r="A9" s="12" t="s">
        <v>104</v>
      </c>
      <c r="B9" s="32">
        <v>29686</v>
      </c>
      <c r="C9" s="32">
        <v>6022</v>
      </c>
      <c r="D9" s="32">
        <v>6890</v>
      </c>
      <c r="E9" s="32">
        <v>2164</v>
      </c>
      <c r="F9" s="32"/>
      <c r="G9" s="32">
        <v>19188</v>
      </c>
      <c r="H9" s="32">
        <v>3328</v>
      </c>
      <c r="I9" s="32">
        <v>9937</v>
      </c>
      <c r="J9" s="32">
        <v>4753</v>
      </c>
      <c r="K9" s="29"/>
      <c r="L9" s="29">
        <v>81968</v>
      </c>
    </row>
    <row r="10" spans="1:18" ht="15" customHeight="1">
      <c r="A10" s="12" t="s">
        <v>103</v>
      </c>
      <c r="B10" s="29">
        <v>28753</v>
      </c>
      <c r="C10" s="29">
        <v>6614</v>
      </c>
      <c r="D10" s="29">
        <v>7016</v>
      </c>
      <c r="E10" s="29">
        <v>2090</v>
      </c>
      <c r="F10" s="29"/>
      <c r="G10" s="29">
        <v>18540</v>
      </c>
      <c r="H10" s="29">
        <v>3828</v>
      </c>
      <c r="I10" s="29">
        <v>9391</v>
      </c>
      <c r="J10" s="29">
        <v>5013</v>
      </c>
      <c r="K10" s="29"/>
      <c r="L10" s="29">
        <v>81245</v>
      </c>
    </row>
    <row r="11" spans="1:18" ht="15" customHeight="1">
      <c r="A11" s="12" t="s">
        <v>81</v>
      </c>
      <c r="B11" s="29">
        <v>27547</v>
      </c>
      <c r="C11" s="29">
        <v>6397</v>
      </c>
      <c r="D11" s="29">
        <v>5837</v>
      </c>
      <c r="E11" s="29">
        <v>1954</v>
      </c>
      <c r="F11" s="29"/>
      <c r="G11" s="29">
        <v>17703</v>
      </c>
      <c r="H11" s="29">
        <v>3282</v>
      </c>
      <c r="I11" s="29">
        <v>9317</v>
      </c>
      <c r="J11" s="29">
        <v>5407</v>
      </c>
      <c r="K11" s="29"/>
      <c r="L11" s="29">
        <v>77444</v>
      </c>
    </row>
    <row r="12" spans="1:18" ht="15" customHeight="1">
      <c r="A12" s="12" t="s">
        <v>78</v>
      </c>
      <c r="B12" s="29">
        <v>26203</v>
      </c>
      <c r="C12" s="29">
        <v>6251</v>
      </c>
      <c r="D12" s="29">
        <v>5625</v>
      </c>
      <c r="E12" s="29">
        <v>1786</v>
      </c>
      <c r="F12" s="29"/>
      <c r="G12" s="29">
        <v>17181</v>
      </c>
      <c r="H12" s="29">
        <v>2961</v>
      </c>
      <c r="I12" s="29">
        <v>9290</v>
      </c>
      <c r="J12" s="30">
        <v>5430</v>
      </c>
      <c r="K12" s="30"/>
      <c r="L12" s="244">
        <v>74727</v>
      </c>
    </row>
    <row r="13" spans="1:18" ht="15" customHeight="1">
      <c r="A13" s="7" t="s">
        <v>60</v>
      </c>
      <c r="B13" s="29">
        <v>25070</v>
      </c>
      <c r="C13" s="29">
        <v>6391</v>
      </c>
      <c r="D13" s="29">
        <v>6100</v>
      </c>
      <c r="E13" s="29">
        <v>1577</v>
      </c>
      <c r="F13" s="29"/>
      <c r="G13" s="29">
        <v>16125</v>
      </c>
      <c r="H13" s="29">
        <v>2801</v>
      </c>
      <c r="I13" s="29">
        <v>9230</v>
      </c>
      <c r="J13" s="30">
        <v>3232</v>
      </c>
      <c r="K13" s="245" t="s">
        <v>178</v>
      </c>
      <c r="L13" s="244">
        <v>70526</v>
      </c>
    </row>
    <row r="14" spans="1:18" ht="15" customHeight="1">
      <c r="A14" s="7" t="s">
        <v>4</v>
      </c>
      <c r="B14" s="29">
        <v>24524</v>
      </c>
      <c r="C14" s="29">
        <v>5776</v>
      </c>
      <c r="D14" s="29">
        <v>6022</v>
      </c>
      <c r="E14" s="29">
        <v>1526</v>
      </c>
      <c r="F14" s="29"/>
      <c r="G14" s="29">
        <v>15593</v>
      </c>
      <c r="H14" s="29">
        <v>2823</v>
      </c>
      <c r="I14" s="29">
        <v>8504</v>
      </c>
      <c r="J14" s="30">
        <v>4749</v>
      </c>
      <c r="K14" s="30"/>
      <c r="L14" s="244">
        <v>69517</v>
      </c>
    </row>
    <row r="15" spans="1:18" ht="15" customHeight="1">
      <c r="A15" s="7" t="s">
        <v>3</v>
      </c>
      <c r="B15" s="29">
        <v>23067</v>
      </c>
      <c r="C15" s="29">
        <v>5196</v>
      </c>
      <c r="D15" s="29">
        <v>5835</v>
      </c>
      <c r="E15" s="29">
        <v>1492</v>
      </c>
      <c r="F15" s="29"/>
      <c r="G15" s="29">
        <v>13952</v>
      </c>
      <c r="H15" s="29">
        <v>2696</v>
      </c>
      <c r="I15" s="29">
        <v>8338</v>
      </c>
      <c r="J15" s="30">
        <v>4838</v>
      </c>
      <c r="K15" s="30"/>
      <c r="L15" s="244">
        <v>65414</v>
      </c>
    </row>
    <row r="16" spans="1:18" ht="15" customHeight="1">
      <c r="A16" s="7" t="s">
        <v>2</v>
      </c>
      <c r="B16" s="29">
        <v>21567</v>
      </c>
      <c r="C16" s="29">
        <v>4788</v>
      </c>
      <c r="D16" s="29">
        <v>5554</v>
      </c>
      <c r="E16" s="29">
        <v>1469</v>
      </c>
      <c r="F16" s="29"/>
      <c r="G16" s="29">
        <v>12678</v>
      </c>
      <c r="H16" s="29">
        <v>2411</v>
      </c>
      <c r="I16" s="29">
        <v>8194</v>
      </c>
      <c r="J16" s="30">
        <v>4878</v>
      </c>
      <c r="K16" s="30"/>
      <c r="L16" s="244">
        <v>61539</v>
      </c>
    </row>
    <row r="17" spans="1:16" ht="15" customHeight="1">
      <c r="A17" s="33" t="s">
        <v>176</v>
      </c>
      <c r="B17" s="33"/>
      <c r="C17" s="33"/>
      <c r="D17" s="33"/>
      <c r="E17" s="239"/>
      <c r="F17" s="239"/>
      <c r="G17" s="442"/>
      <c r="H17" s="442"/>
      <c r="I17" s="442"/>
      <c r="J17" s="442"/>
      <c r="K17" s="344"/>
      <c r="L17" s="246"/>
    </row>
    <row r="18" spans="1:16" ht="15" customHeight="1">
      <c r="A18" s="7" t="s">
        <v>13</v>
      </c>
      <c r="B18" s="29">
        <v>21841</v>
      </c>
      <c r="C18" s="29">
        <v>5473</v>
      </c>
      <c r="D18" s="30">
        <v>5866</v>
      </c>
      <c r="E18" s="29"/>
      <c r="F18" s="29"/>
      <c r="G18" s="244">
        <v>12827</v>
      </c>
      <c r="H18" s="244">
        <v>2234</v>
      </c>
      <c r="I18" s="244">
        <v>4935</v>
      </c>
      <c r="J18" s="30">
        <v>5013</v>
      </c>
      <c r="K18" s="30"/>
      <c r="L18" s="244">
        <v>58189</v>
      </c>
    </row>
    <row r="19" spans="1:16" ht="15" customHeight="1">
      <c r="A19" s="8" t="s">
        <v>1</v>
      </c>
      <c r="B19" s="29">
        <v>22409</v>
      </c>
      <c r="C19" s="29">
        <v>5251</v>
      </c>
      <c r="D19" s="30">
        <v>6314</v>
      </c>
      <c r="E19" s="29"/>
      <c r="F19" s="29"/>
      <c r="G19" s="244">
        <v>12391</v>
      </c>
      <c r="H19" s="244">
        <v>1957</v>
      </c>
      <c r="I19" s="244">
        <v>5087</v>
      </c>
      <c r="J19" s="30">
        <v>5025</v>
      </c>
      <c r="K19" s="30"/>
      <c r="L19" s="244">
        <v>58434</v>
      </c>
    </row>
    <row r="20" spans="1:16" ht="15" customHeight="1">
      <c r="A20" s="9" t="s">
        <v>59</v>
      </c>
      <c r="B20" s="28">
        <v>22128</v>
      </c>
      <c r="C20" s="28">
        <v>4903</v>
      </c>
      <c r="D20" s="28">
        <v>6225</v>
      </c>
      <c r="E20" s="28"/>
      <c r="F20" s="28"/>
      <c r="G20" s="247">
        <v>12123</v>
      </c>
      <c r="H20" s="247">
        <v>1584</v>
      </c>
      <c r="I20" s="247">
        <v>4499</v>
      </c>
      <c r="J20" s="30">
        <v>6217</v>
      </c>
      <c r="K20" s="30"/>
      <c r="L20" s="247">
        <v>57679</v>
      </c>
    </row>
    <row r="21" spans="1:16" ht="15" customHeight="1" collapsed="1">
      <c r="A21" s="33" t="s">
        <v>177</v>
      </c>
      <c r="B21" s="33"/>
      <c r="C21" s="33"/>
      <c r="D21" s="33"/>
      <c r="E21" s="344"/>
      <c r="F21" s="344"/>
      <c r="G21" s="344"/>
      <c r="H21" s="344"/>
      <c r="I21" s="344"/>
      <c r="J21" s="344"/>
      <c r="K21" s="344"/>
      <c r="L21" s="248"/>
      <c r="M21" s="17"/>
      <c r="N21" s="17"/>
      <c r="O21" s="17"/>
      <c r="P21" s="17"/>
    </row>
    <row r="22" spans="1:16" ht="15" customHeight="1" collapsed="1">
      <c r="A22" s="12" t="s">
        <v>58</v>
      </c>
      <c r="B22" s="29">
        <v>19742</v>
      </c>
      <c r="C22" s="29">
        <v>4902</v>
      </c>
      <c r="D22" s="29">
        <v>6048</v>
      </c>
      <c r="E22" s="29"/>
      <c r="F22" s="29"/>
      <c r="G22" s="31">
        <v>11914</v>
      </c>
      <c r="H22" s="31">
        <v>1492</v>
      </c>
      <c r="I22" s="31">
        <v>4028</v>
      </c>
      <c r="J22" s="30">
        <v>4554</v>
      </c>
      <c r="K22" s="30"/>
      <c r="L22" s="244">
        <v>52680</v>
      </c>
    </row>
    <row r="23" spans="1:16" ht="15" customHeight="1">
      <c r="A23" s="1" t="s">
        <v>57</v>
      </c>
      <c r="B23" s="29">
        <v>19251</v>
      </c>
      <c r="C23" s="29">
        <v>4734</v>
      </c>
      <c r="D23" s="30">
        <v>5431</v>
      </c>
      <c r="E23" s="29"/>
      <c r="F23" s="29"/>
      <c r="G23" s="244">
        <v>11741</v>
      </c>
      <c r="H23" s="244">
        <v>1470</v>
      </c>
      <c r="I23" s="244">
        <v>3329</v>
      </c>
      <c r="J23" s="30">
        <v>4346</v>
      </c>
      <c r="K23" s="30"/>
      <c r="L23" s="244">
        <v>50302</v>
      </c>
    </row>
    <row r="24" spans="1:16" ht="15" customHeight="1">
      <c r="A24" s="1" t="s">
        <v>56</v>
      </c>
      <c r="B24" s="29">
        <v>18213</v>
      </c>
      <c r="C24" s="29">
        <v>4513</v>
      </c>
      <c r="D24" s="30">
        <v>5189</v>
      </c>
      <c r="E24" s="29"/>
      <c r="F24" s="29"/>
      <c r="G24" s="244">
        <v>11158</v>
      </c>
      <c r="H24" s="244">
        <v>1225</v>
      </c>
      <c r="I24" s="244">
        <v>3350</v>
      </c>
      <c r="J24" s="30">
        <v>3815</v>
      </c>
      <c r="K24" s="249" t="s">
        <v>178</v>
      </c>
      <c r="L24" s="244">
        <v>47463</v>
      </c>
    </row>
    <row r="25" spans="1:16" ht="15" customHeight="1">
      <c r="A25" s="1" t="s">
        <v>55</v>
      </c>
      <c r="B25" s="29">
        <v>18098</v>
      </c>
      <c r="C25" s="29">
        <v>3936</v>
      </c>
      <c r="D25" s="30">
        <v>4883</v>
      </c>
      <c r="E25" s="29"/>
      <c r="F25" s="29"/>
      <c r="G25" s="244">
        <v>10483</v>
      </c>
      <c r="H25" s="244">
        <v>1271</v>
      </c>
      <c r="I25" s="244">
        <v>3268</v>
      </c>
      <c r="J25" s="30">
        <v>3762</v>
      </c>
      <c r="K25" s="250" t="s">
        <v>178</v>
      </c>
      <c r="L25" s="244">
        <v>45701</v>
      </c>
    </row>
    <row r="26" spans="1:16" ht="15" customHeight="1">
      <c r="A26" s="1" t="s">
        <v>54</v>
      </c>
      <c r="B26" s="29">
        <v>18090</v>
      </c>
      <c r="C26" s="29">
        <v>4163</v>
      </c>
      <c r="D26" s="30">
        <v>4829</v>
      </c>
      <c r="E26" s="29"/>
      <c r="F26" s="29"/>
      <c r="G26" s="244">
        <v>9129</v>
      </c>
      <c r="H26" s="244">
        <v>1216</v>
      </c>
      <c r="I26" s="244">
        <v>2958</v>
      </c>
      <c r="J26" s="30">
        <v>2731</v>
      </c>
      <c r="K26" s="250" t="s">
        <v>178</v>
      </c>
      <c r="L26" s="244">
        <v>43116</v>
      </c>
    </row>
    <row r="27" spans="1:16" ht="15" customHeight="1">
      <c r="A27" s="1" t="s">
        <v>53</v>
      </c>
      <c r="B27" s="29">
        <v>18842</v>
      </c>
      <c r="C27" s="29">
        <v>4343</v>
      </c>
      <c r="D27" s="30">
        <v>5005</v>
      </c>
      <c r="E27" s="29"/>
      <c r="F27" s="29"/>
      <c r="G27" s="244">
        <v>9014</v>
      </c>
      <c r="H27" s="244">
        <v>1272</v>
      </c>
      <c r="I27" s="244">
        <v>2807</v>
      </c>
      <c r="J27" s="30">
        <v>3496</v>
      </c>
      <c r="K27" s="30"/>
      <c r="L27" s="244">
        <v>44779</v>
      </c>
    </row>
    <row r="28" spans="1:16" ht="15" customHeight="1">
      <c r="A28" s="1" t="s">
        <v>52</v>
      </c>
      <c r="B28" s="29">
        <v>17886</v>
      </c>
      <c r="C28" s="29">
        <v>4183</v>
      </c>
      <c r="D28" s="30">
        <v>4306</v>
      </c>
      <c r="E28" s="29"/>
      <c r="F28" s="29"/>
      <c r="G28" s="244">
        <v>8365</v>
      </c>
      <c r="H28" s="244">
        <v>1374</v>
      </c>
      <c r="I28" s="244">
        <v>2782</v>
      </c>
      <c r="J28" s="30">
        <v>3927</v>
      </c>
      <c r="K28" s="30"/>
      <c r="L28" s="244">
        <v>42823</v>
      </c>
    </row>
    <row r="29" spans="1:16" ht="15" customHeight="1">
      <c r="A29" s="1" t="s">
        <v>51</v>
      </c>
      <c r="B29" s="29">
        <v>17097</v>
      </c>
      <c r="C29" s="29">
        <v>4007</v>
      </c>
      <c r="D29" s="30">
        <v>4009</v>
      </c>
      <c r="E29" s="29"/>
      <c r="F29" s="29"/>
      <c r="G29" s="244">
        <v>8159</v>
      </c>
      <c r="H29" s="244">
        <v>1252</v>
      </c>
      <c r="I29" s="244">
        <v>2690</v>
      </c>
      <c r="J29" s="30">
        <v>3131</v>
      </c>
      <c r="K29" s="30"/>
      <c r="L29" s="244">
        <v>40345</v>
      </c>
    </row>
    <row r="30" spans="1:16" ht="15" customHeight="1" thickBot="1">
      <c r="A30" s="11" t="s">
        <v>50</v>
      </c>
      <c r="B30" s="28">
        <v>16066</v>
      </c>
      <c r="C30" s="28">
        <v>3893</v>
      </c>
      <c r="D30" s="28">
        <v>4032</v>
      </c>
      <c r="E30" s="28"/>
      <c r="F30" s="28"/>
      <c r="G30" s="247">
        <v>7230</v>
      </c>
      <c r="H30" s="244">
        <v>1341</v>
      </c>
      <c r="I30" s="244">
        <v>2359</v>
      </c>
      <c r="J30" s="30">
        <v>2734</v>
      </c>
      <c r="K30" s="30"/>
      <c r="L30" s="244">
        <v>37655</v>
      </c>
      <c r="M30" s="1" t="s">
        <v>63</v>
      </c>
    </row>
    <row r="31" spans="1:16" ht="24" customHeight="1">
      <c r="A31" s="443"/>
      <c r="B31" s="443"/>
      <c r="C31" s="443"/>
      <c r="D31" s="443"/>
      <c r="E31" s="443"/>
      <c r="F31" s="443"/>
      <c r="G31" s="443"/>
      <c r="H31" s="443"/>
      <c r="I31" s="443"/>
      <c r="J31" s="443"/>
      <c r="K31" s="443"/>
      <c r="L31" s="443"/>
    </row>
    <row r="32" spans="1:16" ht="13.5" customHeight="1">
      <c r="A32" s="433" t="s">
        <v>239</v>
      </c>
      <c r="B32" s="433"/>
      <c r="C32" s="433"/>
      <c r="D32" s="433"/>
      <c r="E32" s="433"/>
      <c r="F32" s="433"/>
      <c r="G32" s="433"/>
      <c r="H32" s="433"/>
      <c r="I32" s="433"/>
      <c r="J32" s="433"/>
      <c r="K32" s="433"/>
      <c r="L32" s="433"/>
      <c r="M32" s="50"/>
      <c r="N32" s="50"/>
      <c r="O32" s="50"/>
      <c r="P32" s="50"/>
    </row>
  </sheetData>
  <sortState ref="A34:J42">
    <sortCondition descending="1" ref="A34:A42"/>
  </sortState>
  <mergeCells count="6">
    <mergeCell ref="A32:L32"/>
    <mergeCell ref="A1:L1"/>
    <mergeCell ref="A5:L5"/>
    <mergeCell ref="A4:L4"/>
    <mergeCell ref="G17:J17"/>
    <mergeCell ref="A31:L31"/>
  </mergeCells>
  <hyperlinks>
    <hyperlink ref="A1" location="TdM!A1" display="Retour à la table des matières"/>
    <hyperlink ref="A32" location="'N1'!A1" display="Notes associées au tableau"/>
    <hyperlink ref="A1:L1" location="TM!A1" display="Retour à la table des matières"/>
  </hyperlinks>
  <pageMargins left="0.43307086614173229" right="0.23622047244094491" top="0.74803149606299213" bottom="0.74803149606299213" header="0.31496062992125984" footer="0.31496062992125984"/>
  <pageSetup scale="96" orientation="landscape"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I42"/>
  <sheetViews>
    <sheetView showZeros="0" zoomScaleNormal="100" workbookViewId="0"/>
  </sheetViews>
  <sheetFormatPr baseColWidth="10" defaultRowHeight="15.95" customHeight="1"/>
  <cols>
    <col min="1" max="1" width="11.42578125" style="1" customWidth="1"/>
    <col min="2" max="6" width="11.85546875" style="1" customWidth="1"/>
  </cols>
  <sheetData>
    <row r="1" spans="1:9" s="19" customFormat="1" ht="13.5" customHeight="1">
      <c r="A1" s="433" t="s">
        <v>238</v>
      </c>
      <c r="B1" s="433"/>
      <c r="C1" s="433"/>
      <c r="D1" s="433"/>
      <c r="E1" s="433"/>
      <c r="F1" s="433"/>
    </row>
    <row r="2" spans="1:9" s="19" customFormat="1" ht="13.5" customHeight="1">
      <c r="A2" s="115" t="s">
        <v>379</v>
      </c>
      <c r="B2" s="1"/>
      <c r="C2" s="1"/>
      <c r="D2" s="1"/>
      <c r="E2" s="1"/>
      <c r="F2" s="1"/>
    </row>
    <row r="3" spans="1:9" s="19" customFormat="1" ht="12.75" customHeight="1">
      <c r="A3" s="8"/>
      <c r="B3" s="1"/>
      <c r="C3" s="1"/>
      <c r="D3" s="1"/>
      <c r="E3" s="1"/>
      <c r="F3" s="1"/>
    </row>
    <row r="4" spans="1:9" s="19" customFormat="1" ht="13.5" customHeight="1">
      <c r="A4" s="435" t="s">
        <v>415</v>
      </c>
      <c r="B4" s="435"/>
      <c r="C4" s="435"/>
      <c r="D4" s="435"/>
      <c r="E4" s="435"/>
      <c r="F4" s="435"/>
      <c r="G4" s="115"/>
      <c r="H4" s="115"/>
      <c r="I4" s="115"/>
    </row>
    <row r="5" spans="1:9" s="19" customFormat="1" ht="11.25" customHeight="1" thickBot="1">
      <c r="A5" s="444" t="s">
        <v>0</v>
      </c>
      <c r="B5" s="444"/>
      <c r="C5" s="444"/>
      <c r="D5" s="444"/>
      <c r="E5" s="444"/>
      <c r="F5" s="444"/>
    </row>
    <row r="6" spans="1:9" s="19" customFormat="1" ht="22.5">
      <c r="A6" s="49"/>
      <c r="B6" s="16" t="s">
        <v>184</v>
      </c>
      <c r="C6" s="16" t="s">
        <v>86</v>
      </c>
      <c r="D6" s="16" t="s">
        <v>108</v>
      </c>
      <c r="E6" s="16" t="s">
        <v>185</v>
      </c>
      <c r="F6" s="16" t="s">
        <v>16</v>
      </c>
      <c r="H6" s="285"/>
    </row>
    <row r="7" spans="1:9" s="19" customFormat="1" ht="15" customHeight="1">
      <c r="A7" s="7" t="s">
        <v>240</v>
      </c>
      <c r="B7" s="29">
        <v>16137</v>
      </c>
      <c r="C7" s="32">
        <v>2322</v>
      </c>
      <c r="D7" s="29">
        <v>978</v>
      </c>
      <c r="E7" s="29">
        <v>640</v>
      </c>
      <c r="F7" s="29">
        <v>20077</v>
      </c>
      <c r="H7" s="431"/>
    </row>
    <row r="8" spans="1:9" s="19" customFormat="1" ht="15" customHeight="1">
      <c r="A8" s="7" t="s">
        <v>105</v>
      </c>
      <c r="B8" s="29">
        <v>15757</v>
      </c>
      <c r="C8" s="32">
        <v>2286</v>
      </c>
      <c r="D8" s="29">
        <v>1003</v>
      </c>
      <c r="E8" s="29">
        <v>635</v>
      </c>
      <c r="F8" s="29">
        <v>19681</v>
      </c>
      <c r="H8" s="431"/>
    </row>
    <row r="9" spans="1:9" s="19" customFormat="1" ht="15" customHeight="1">
      <c r="A9" s="7" t="s">
        <v>104</v>
      </c>
      <c r="B9" s="29">
        <v>15150</v>
      </c>
      <c r="C9" s="32">
        <v>2336</v>
      </c>
      <c r="D9" s="29">
        <v>1072</v>
      </c>
      <c r="E9" s="29">
        <v>630</v>
      </c>
      <c r="F9" s="29">
        <v>19188</v>
      </c>
      <c r="H9" s="431"/>
    </row>
    <row r="10" spans="1:9" s="19" customFormat="1" ht="15" customHeight="1">
      <c r="A10" s="7" t="s">
        <v>103</v>
      </c>
      <c r="B10" s="29">
        <v>14517</v>
      </c>
      <c r="C10" s="29">
        <v>2306</v>
      </c>
      <c r="D10" s="29">
        <v>1083</v>
      </c>
      <c r="E10" s="29">
        <v>634</v>
      </c>
      <c r="F10" s="29">
        <v>18540</v>
      </c>
      <c r="H10" s="431"/>
    </row>
    <row r="11" spans="1:9" s="19" customFormat="1" ht="15" customHeight="1">
      <c r="A11" s="7" t="s">
        <v>81</v>
      </c>
      <c r="B11" s="29">
        <v>13821</v>
      </c>
      <c r="C11" s="29">
        <v>2215</v>
      </c>
      <c r="D11" s="29">
        <v>1069</v>
      </c>
      <c r="E11" s="29">
        <v>598</v>
      </c>
      <c r="F11" s="244">
        <v>17703</v>
      </c>
      <c r="H11" s="431"/>
    </row>
    <row r="12" spans="1:9" s="19" customFormat="1" ht="15" customHeight="1">
      <c r="A12" s="7" t="s">
        <v>78</v>
      </c>
      <c r="B12" s="29">
        <v>13310</v>
      </c>
      <c r="C12" s="29">
        <v>2310</v>
      </c>
      <c r="D12" s="30">
        <v>1010</v>
      </c>
      <c r="E12" s="29">
        <v>551</v>
      </c>
      <c r="F12" s="244">
        <v>17181</v>
      </c>
      <c r="H12" s="431"/>
    </row>
    <row r="13" spans="1:9" s="19" customFormat="1" ht="15" customHeight="1">
      <c r="A13" s="7" t="s">
        <v>60</v>
      </c>
      <c r="B13" s="29">
        <v>12588</v>
      </c>
      <c r="C13" s="29">
        <v>2150</v>
      </c>
      <c r="D13" s="30">
        <v>907</v>
      </c>
      <c r="E13" s="29">
        <v>480</v>
      </c>
      <c r="F13" s="244">
        <v>16125</v>
      </c>
      <c r="H13" s="431"/>
    </row>
    <row r="14" spans="1:9" s="19" customFormat="1" ht="15" customHeight="1">
      <c r="A14" s="7" t="s">
        <v>4</v>
      </c>
      <c r="B14" s="29">
        <v>12176</v>
      </c>
      <c r="C14" s="29">
        <v>2064</v>
      </c>
      <c r="D14" s="30">
        <v>913</v>
      </c>
      <c r="E14" s="29">
        <v>440</v>
      </c>
      <c r="F14" s="244">
        <v>15593</v>
      </c>
      <c r="H14" s="431"/>
    </row>
    <row r="15" spans="1:9" s="19" customFormat="1" ht="15" customHeight="1">
      <c r="A15" s="7" t="s">
        <v>3</v>
      </c>
      <c r="B15" s="29">
        <v>10723</v>
      </c>
      <c r="C15" s="29">
        <v>1910</v>
      </c>
      <c r="D15" s="30">
        <v>873</v>
      </c>
      <c r="E15" s="29">
        <v>446</v>
      </c>
      <c r="F15" s="244">
        <v>13952</v>
      </c>
      <c r="H15" s="431"/>
    </row>
    <row r="16" spans="1:9" s="19" customFormat="1" ht="15" customHeight="1">
      <c r="A16" s="7" t="s">
        <v>2</v>
      </c>
      <c r="B16" s="29">
        <v>9793</v>
      </c>
      <c r="C16" s="29">
        <v>1698</v>
      </c>
      <c r="D16" s="29">
        <v>754</v>
      </c>
      <c r="E16" s="29">
        <v>433</v>
      </c>
      <c r="F16" s="31">
        <v>12678</v>
      </c>
      <c r="H16" s="431"/>
    </row>
    <row r="17" spans="1:8" s="19" customFormat="1" ht="15" customHeight="1">
      <c r="A17" s="33" t="s">
        <v>176</v>
      </c>
      <c r="B17" s="33"/>
      <c r="C17" s="33"/>
      <c r="D17" s="33"/>
      <c r="E17" s="33"/>
      <c r="F17" s="251"/>
      <c r="H17" s="431"/>
    </row>
    <row r="18" spans="1:8" s="19" customFormat="1" ht="15" customHeight="1">
      <c r="A18" s="7" t="s">
        <v>13</v>
      </c>
      <c r="B18" s="29">
        <v>10051</v>
      </c>
      <c r="C18" s="29">
        <v>1692</v>
      </c>
      <c r="D18" s="29">
        <v>654</v>
      </c>
      <c r="E18" s="29">
        <v>430</v>
      </c>
      <c r="F18" s="31">
        <v>12827</v>
      </c>
      <c r="H18" s="431"/>
    </row>
    <row r="19" spans="1:8" s="19" customFormat="1" ht="15" customHeight="1">
      <c r="A19" s="7" t="s">
        <v>1</v>
      </c>
      <c r="B19" s="29">
        <v>9556</v>
      </c>
      <c r="C19" s="29">
        <v>1707</v>
      </c>
      <c r="D19" s="29">
        <v>707</v>
      </c>
      <c r="E19" s="29">
        <v>421</v>
      </c>
      <c r="F19" s="31">
        <v>12391</v>
      </c>
      <c r="H19" s="431"/>
    </row>
    <row r="20" spans="1:8" s="19" customFormat="1" ht="15" customHeight="1">
      <c r="A20" s="9" t="s">
        <v>59</v>
      </c>
      <c r="B20" s="28">
        <v>9215</v>
      </c>
      <c r="C20" s="28">
        <v>1728</v>
      </c>
      <c r="D20" s="28">
        <v>758</v>
      </c>
      <c r="E20" s="28">
        <v>422</v>
      </c>
      <c r="F20" s="247">
        <v>12123</v>
      </c>
      <c r="H20" s="431"/>
    </row>
    <row r="21" spans="1:8" s="19" customFormat="1" ht="15" customHeight="1">
      <c r="A21" s="33" t="s">
        <v>177</v>
      </c>
      <c r="B21" s="33"/>
      <c r="C21" s="33"/>
      <c r="D21" s="33"/>
      <c r="E21" s="33"/>
      <c r="F21" s="251"/>
      <c r="H21" s="431"/>
    </row>
    <row r="22" spans="1:8" s="19" customFormat="1" ht="15" customHeight="1">
      <c r="A22" s="12" t="s">
        <v>58</v>
      </c>
      <c r="B22" s="29">
        <v>8974</v>
      </c>
      <c r="C22" s="29">
        <v>1708</v>
      </c>
      <c r="D22" s="30">
        <v>818</v>
      </c>
      <c r="E22" s="29">
        <v>414</v>
      </c>
      <c r="F22" s="244">
        <v>11914</v>
      </c>
      <c r="H22" s="431"/>
    </row>
    <row r="23" spans="1:8" s="19" customFormat="1" ht="15" customHeight="1">
      <c r="A23" s="1" t="s">
        <v>57</v>
      </c>
      <c r="B23" s="29">
        <v>8612</v>
      </c>
      <c r="C23" s="29">
        <v>1761</v>
      </c>
      <c r="D23" s="30">
        <v>965</v>
      </c>
      <c r="E23" s="29">
        <v>403</v>
      </c>
      <c r="F23" s="244">
        <v>11741</v>
      </c>
      <c r="H23" s="431"/>
    </row>
    <row r="24" spans="1:8" s="19" customFormat="1" ht="15" customHeight="1">
      <c r="A24" s="1" t="s">
        <v>56</v>
      </c>
      <c r="B24" s="29">
        <v>8041</v>
      </c>
      <c r="C24" s="29">
        <v>1736</v>
      </c>
      <c r="D24" s="30">
        <v>973</v>
      </c>
      <c r="E24" s="29">
        <v>408</v>
      </c>
      <c r="F24" s="244">
        <v>11158</v>
      </c>
      <c r="H24" s="431"/>
    </row>
    <row r="25" spans="1:8" s="19" customFormat="1" ht="15" customHeight="1">
      <c r="A25" s="1" t="s">
        <v>55</v>
      </c>
      <c r="B25" s="29">
        <v>7455</v>
      </c>
      <c r="C25" s="29">
        <v>1691</v>
      </c>
      <c r="D25" s="32">
        <v>935</v>
      </c>
      <c r="E25" s="29">
        <v>402</v>
      </c>
      <c r="F25" s="35">
        <v>10483</v>
      </c>
      <c r="H25" s="431"/>
    </row>
    <row r="26" spans="1:8" s="19" customFormat="1" ht="15" customHeight="1">
      <c r="A26" s="1" t="s">
        <v>54</v>
      </c>
      <c r="B26" s="29">
        <v>6416</v>
      </c>
      <c r="C26" s="29">
        <v>1579</v>
      </c>
      <c r="D26" s="32">
        <v>741</v>
      </c>
      <c r="E26" s="29">
        <v>393</v>
      </c>
      <c r="F26" s="35">
        <v>9129</v>
      </c>
      <c r="H26" s="431"/>
    </row>
    <row r="27" spans="1:8" s="19" customFormat="1" ht="15" customHeight="1">
      <c r="A27" s="1" t="s">
        <v>53</v>
      </c>
      <c r="B27" s="29">
        <v>6503</v>
      </c>
      <c r="C27" s="29">
        <v>1581</v>
      </c>
      <c r="D27" s="32">
        <v>554</v>
      </c>
      <c r="E27" s="29">
        <v>376</v>
      </c>
      <c r="F27" s="35">
        <v>9014</v>
      </c>
      <c r="H27" s="431"/>
    </row>
    <row r="28" spans="1:8" s="19" customFormat="1" ht="15" customHeight="1">
      <c r="A28" s="1" t="s">
        <v>52</v>
      </c>
      <c r="B28" s="29">
        <v>5832</v>
      </c>
      <c r="C28" s="29">
        <v>1605</v>
      </c>
      <c r="D28" s="32">
        <v>555</v>
      </c>
      <c r="E28" s="29">
        <v>373</v>
      </c>
      <c r="F28" s="35">
        <v>8365</v>
      </c>
      <c r="H28" s="431"/>
    </row>
    <row r="29" spans="1:8" s="19" customFormat="1" ht="15" customHeight="1">
      <c r="A29" s="1" t="s">
        <v>51</v>
      </c>
      <c r="B29" s="29">
        <v>5678</v>
      </c>
      <c r="C29" s="29">
        <v>1604</v>
      </c>
      <c r="D29" s="32">
        <v>523</v>
      </c>
      <c r="E29" s="29">
        <v>354</v>
      </c>
      <c r="F29" s="35">
        <v>8159</v>
      </c>
      <c r="H29" s="431"/>
    </row>
    <row r="30" spans="1:8" s="19" customFormat="1" ht="15" customHeight="1" thickBot="1">
      <c r="A30" s="1" t="s">
        <v>50</v>
      </c>
      <c r="B30" s="29">
        <v>4983</v>
      </c>
      <c r="C30" s="29">
        <v>1532</v>
      </c>
      <c r="D30" s="32">
        <v>371</v>
      </c>
      <c r="E30" s="29">
        <v>344</v>
      </c>
      <c r="F30" s="35">
        <v>7230</v>
      </c>
      <c r="H30" s="431"/>
    </row>
    <row r="31" spans="1:8" s="19" customFormat="1" ht="12.75">
      <c r="A31" s="445"/>
      <c r="B31" s="445"/>
      <c r="C31" s="445"/>
      <c r="D31" s="445"/>
      <c r="E31" s="445"/>
      <c r="F31" s="445"/>
    </row>
    <row r="32" spans="1:8" s="19" customFormat="1" ht="15" customHeight="1">
      <c r="A32" s="433" t="s">
        <v>239</v>
      </c>
      <c r="B32" s="433"/>
      <c r="C32" s="433"/>
      <c r="D32" s="433"/>
      <c r="E32" s="433"/>
      <c r="F32" s="433"/>
    </row>
    <row r="33" spans="1:6" s="19" customFormat="1" ht="12.75">
      <c r="A33" s="1"/>
      <c r="B33" s="1"/>
      <c r="C33" s="1"/>
      <c r="D33" s="1"/>
      <c r="E33" s="1"/>
      <c r="F33" s="1"/>
    </row>
    <row r="34" spans="1:6" s="19" customFormat="1" ht="12.75">
      <c r="A34" s="1"/>
      <c r="B34" s="1"/>
      <c r="C34" s="1"/>
      <c r="D34" s="1"/>
      <c r="E34" s="1"/>
      <c r="F34" s="1"/>
    </row>
    <row r="35" spans="1:6" s="19" customFormat="1" ht="15.95" customHeight="1">
      <c r="A35" s="1"/>
      <c r="B35" s="1"/>
      <c r="C35" s="1"/>
      <c r="D35" s="1"/>
      <c r="E35" s="1"/>
      <c r="F35" s="1"/>
    </row>
    <row r="36" spans="1:6" s="19" customFormat="1" ht="15.95" customHeight="1">
      <c r="A36" s="1"/>
      <c r="B36" s="1"/>
      <c r="C36" s="1"/>
      <c r="D36" s="1"/>
      <c r="E36" s="1"/>
      <c r="F36" s="1"/>
    </row>
    <row r="37" spans="1:6" s="19" customFormat="1" ht="15.95" customHeight="1">
      <c r="A37" s="1"/>
      <c r="B37" s="1"/>
      <c r="C37" s="1"/>
      <c r="D37" s="1"/>
      <c r="E37" s="1"/>
      <c r="F37" s="1"/>
    </row>
    <row r="38" spans="1:6" s="19" customFormat="1" ht="15.95" customHeight="1">
      <c r="A38" s="1"/>
      <c r="B38" s="1"/>
      <c r="C38" s="1"/>
      <c r="D38" s="1"/>
      <c r="E38" s="1"/>
      <c r="F38" s="1"/>
    </row>
    <row r="39" spans="1:6" s="19" customFormat="1" ht="15.95" customHeight="1">
      <c r="A39" s="1"/>
      <c r="B39" s="1"/>
      <c r="C39" s="1"/>
      <c r="D39" s="1"/>
      <c r="E39" s="1"/>
      <c r="F39" s="1"/>
    </row>
    <row r="40" spans="1:6" s="19" customFormat="1" ht="15.95" customHeight="1">
      <c r="A40" s="1"/>
      <c r="B40" s="1"/>
      <c r="C40" s="1"/>
      <c r="D40" s="1"/>
      <c r="E40" s="1"/>
      <c r="F40" s="1"/>
    </row>
    <row r="41" spans="1:6" s="19" customFormat="1" ht="15.95" customHeight="1">
      <c r="A41" s="1"/>
      <c r="B41" s="1"/>
      <c r="C41" s="1"/>
      <c r="D41" s="1"/>
      <c r="E41" s="1"/>
      <c r="F41" s="1"/>
    </row>
    <row r="42" spans="1:6" s="19" customFormat="1" ht="15.95" customHeight="1">
      <c r="A42" s="1"/>
      <c r="B42" s="1"/>
      <c r="C42" s="1"/>
      <c r="D42" s="1"/>
      <c r="E42" s="1"/>
      <c r="F42" s="1"/>
    </row>
  </sheetData>
  <mergeCells count="5">
    <mergeCell ref="A4:F4"/>
    <mergeCell ref="A5:F5"/>
    <mergeCell ref="A31:F31"/>
    <mergeCell ref="A32:F32"/>
    <mergeCell ref="A1:F1"/>
  </mergeCells>
  <hyperlinks>
    <hyperlink ref="A1" location="TdM!A1" display="Retour à la table des matières"/>
    <hyperlink ref="A32" location="'N1'!A1" display="Notes associées au tableau"/>
    <hyperlink ref="A1:F1" location="TM!A1" display="Retour à la table des matières"/>
  </hyperlinks>
  <pageMargins left="0.43307086614173229" right="0.23622047244094491" top="0.74803149606299213"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indexed="50"/>
    <pageSetUpPr fitToPage="1"/>
  </sheetPr>
  <dimension ref="A1:R31"/>
  <sheetViews>
    <sheetView zoomScaleNormal="100" workbookViewId="0"/>
  </sheetViews>
  <sheetFormatPr baseColWidth="10" defaultColWidth="11.42578125" defaultRowHeight="11.25"/>
  <cols>
    <col min="1" max="1" width="11.42578125" style="1" customWidth="1"/>
    <col min="2" max="2" width="12.5703125" style="1" customWidth="1"/>
    <col min="3" max="3" width="2.5703125" style="1" customWidth="1"/>
    <col min="4" max="6" width="12.5703125" style="1" customWidth="1"/>
    <col min="7" max="7" width="2.28515625" style="1" customWidth="1"/>
    <col min="8" max="8" width="12.5703125" style="1" customWidth="1"/>
    <col min="9" max="16384" width="11.42578125" style="1"/>
  </cols>
  <sheetData>
    <row r="1" spans="1:18" ht="13.5" customHeight="1">
      <c r="A1" s="433" t="s">
        <v>238</v>
      </c>
      <c r="B1" s="433"/>
      <c r="C1" s="433"/>
      <c r="D1" s="433"/>
      <c r="E1" s="433"/>
      <c r="F1" s="433"/>
      <c r="G1" s="433"/>
      <c r="H1" s="433"/>
    </row>
    <row r="2" spans="1:18" ht="13.5" customHeight="1">
      <c r="A2" s="430" t="s">
        <v>380</v>
      </c>
      <c r="B2" s="13"/>
      <c r="C2" s="13"/>
      <c r="D2" s="13"/>
      <c r="E2" s="13"/>
      <c r="F2" s="13"/>
      <c r="G2" s="13"/>
      <c r="H2" s="13"/>
      <c r="I2" s="104"/>
      <c r="J2" s="13"/>
      <c r="K2" s="13"/>
      <c r="L2" s="13"/>
      <c r="M2" s="13"/>
      <c r="N2" s="13"/>
      <c r="O2" s="13"/>
      <c r="P2" s="13"/>
      <c r="Q2" s="13"/>
      <c r="R2" s="13"/>
    </row>
    <row r="3" spans="1:18" ht="12.75" customHeight="1">
      <c r="A3" s="105"/>
      <c r="B3" s="13"/>
      <c r="C3" s="13"/>
      <c r="D3" s="13"/>
      <c r="E3" s="13"/>
      <c r="F3" s="13"/>
      <c r="G3" s="13"/>
      <c r="H3" s="13"/>
      <c r="I3" s="104"/>
      <c r="J3" s="13"/>
      <c r="K3" s="13"/>
      <c r="L3" s="13"/>
      <c r="M3" s="13"/>
      <c r="N3" s="13"/>
      <c r="O3" s="13"/>
      <c r="P3" s="13"/>
      <c r="Q3" s="13"/>
      <c r="R3" s="13"/>
    </row>
    <row r="4" spans="1:18" s="48" customFormat="1" ht="13.5" customHeight="1">
      <c r="A4" s="435" t="s">
        <v>418</v>
      </c>
      <c r="B4" s="435"/>
      <c r="C4" s="435"/>
      <c r="D4" s="435"/>
      <c r="E4" s="435"/>
      <c r="F4" s="435"/>
      <c r="G4" s="435"/>
      <c r="H4" s="435"/>
      <c r="I4" s="343"/>
      <c r="J4" s="343"/>
      <c r="K4" s="343"/>
      <c r="L4" s="343"/>
      <c r="M4" s="343"/>
      <c r="N4" s="343"/>
      <c r="O4" s="343"/>
      <c r="P4" s="343"/>
      <c r="Q4" s="343"/>
      <c r="R4" s="98"/>
    </row>
    <row r="5" spans="1:18" s="48" customFormat="1" ht="13.5" customHeight="1" thickBot="1">
      <c r="A5" s="444" t="s">
        <v>0</v>
      </c>
      <c r="B5" s="444"/>
      <c r="C5" s="444"/>
      <c r="D5" s="444"/>
      <c r="E5" s="444"/>
      <c r="F5" s="444"/>
      <c r="G5" s="444"/>
      <c r="H5" s="444"/>
      <c r="I5" s="99"/>
      <c r="J5" s="99"/>
      <c r="K5" s="99"/>
      <c r="L5" s="99"/>
      <c r="M5" s="99"/>
      <c r="N5" s="99"/>
      <c r="O5" s="99"/>
      <c r="P5" s="99"/>
      <c r="Q5" s="99"/>
      <c r="R5" s="99"/>
    </row>
    <row r="6" spans="1:18" ht="33.75">
      <c r="A6" s="49"/>
      <c r="B6" s="16" t="s">
        <v>235</v>
      </c>
      <c r="C6" s="16"/>
      <c r="D6" s="16" t="s">
        <v>15</v>
      </c>
      <c r="E6" s="16" t="s">
        <v>186</v>
      </c>
      <c r="F6" s="16" t="s">
        <v>14</v>
      </c>
      <c r="G6" s="292" t="s">
        <v>190</v>
      </c>
      <c r="H6" s="16" t="s">
        <v>16</v>
      </c>
      <c r="I6" s="38"/>
    </row>
    <row r="7" spans="1:18" ht="15" customHeight="1">
      <c r="A7" s="12" t="s">
        <v>240</v>
      </c>
      <c r="B7" s="29">
        <v>2225</v>
      </c>
      <c r="C7" s="29"/>
      <c r="D7" s="29">
        <v>1120</v>
      </c>
      <c r="E7" s="29">
        <v>1100</v>
      </c>
      <c r="F7" s="29">
        <v>-43</v>
      </c>
      <c r="G7" s="29"/>
      <c r="H7" s="29">
        <v>4402</v>
      </c>
    </row>
    <row r="8" spans="1:18" ht="15" customHeight="1">
      <c r="A8" s="12" t="s">
        <v>105</v>
      </c>
      <c r="B8" s="29">
        <v>2150</v>
      </c>
      <c r="C8" s="29"/>
      <c r="D8" s="29">
        <v>1142</v>
      </c>
      <c r="E8" s="29">
        <v>1089</v>
      </c>
      <c r="F8" s="29">
        <v>99</v>
      </c>
      <c r="G8" s="29"/>
      <c r="H8" s="29">
        <v>4480</v>
      </c>
    </row>
    <row r="9" spans="1:18" ht="15" customHeight="1">
      <c r="A9" s="12" t="s">
        <v>104</v>
      </c>
      <c r="B9" s="29">
        <v>2400</v>
      </c>
      <c r="C9" s="29"/>
      <c r="D9" s="29">
        <v>1155</v>
      </c>
      <c r="E9" s="29">
        <v>1078</v>
      </c>
      <c r="F9" s="29">
        <v>120</v>
      </c>
      <c r="G9" s="29"/>
      <c r="H9" s="29">
        <v>4753</v>
      </c>
    </row>
    <row r="10" spans="1:18" ht="15" customHeight="1">
      <c r="A10" s="12" t="s">
        <v>103</v>
      </c>
      <c r="B10" s="29">
        <v>2680</v>
      </c>
      <c r="C10" s="29"/>
      <c r="D10" s="29">
        <v>1202</v>
      </c>
      <c r="E10" s="29">
        <v>1067</v>
      </c>
      <c r="F10" s="29">
        <v>64</v>
      </c>
      <c r="G10" s="29"/>
      <c r="H10" s="29">
        <v>5013</v>
      </c>
    </row>
    <row r="11" spans="1:18" ht="15" customHeight="1">
      <c r="A11" s="12" t="s">
        <v>81</v>
      </c>
      <c r="B11" s="29">
        <v>3245</v>
      </c>
      <c r="C11" s="29"/>
      <c r="D11" s="29">
        <v>1026</v>
      </c>
      <c r="E11" s="29">
        <v>1034</v>
      </c>
      <c r="F11" s="29">
        <v>102</v>
      </c>
      <c r="G11" s="29"/>
      <c r="H11" s="35">
        <v>5407</v>
      </c>
    </row>
    <row r="12" spans="1:18" ht="15" customHeight="1">
      <c r="A12" s="12" t="s">
        <v>78</v>
      </c>
      <c r="B12" s="29">
        <v>3333</v>
      </c>
      <c r="C12" s="29"/>
      <c r="D12" s="29">
        <v>1055</v>
      </c>
      <c r="E12" s="32">
        <v>1003</v>
      </c>
      <c r="F12" s="29">
        <v>39</v>
      </c>
      <c r="G12" s="29"/>
      <c r="H12" s="35">
        <v>5430</v>
      </c>
    </row>
    <row r="13" spans="1:18" ht="15" customHeight="1">
      <c r="A13" s="7" t="s">
        <v>60</v>
      </c>
      <c r="B13" s="29">
        <v>919</v>
      </c>
      <c r="C13" s="252" t="s">
        <v>178</v>
      </c>
      <c r="D13" s="29">
        <v>1194</v>
      </c>
      <c r="E13" s="32">
        <v>1030</v>
      </c>
      <c r="F13" s="29">
        <v>89</v>
      </c>
      <c r="G13" s="29"/>
      <c r="H13" s="35">
        <v>3232</v>
      </c>
    </row>
    <row r="14" spans="1:18" ht="15" customHeight="1">
      <c r="A14" s="7" t="s">
        <v>4</v>
      </c>
      <c r="B14" s="29">
        <v>2545</v>
      </c>
      <c r="C14" s="29"/>
      <c r="D14" s="29">
        <v>1196</v>
      </c>
      <c r="E14" s="30">
        <v>1000</v>
      </c>
      <c r="F14" s="29">
        <v>8</v>
      </c>
      <c r="G14" s="29"/>
      <c r="H14" s="244">
        <v>4749</v>
      </c>
    </row>
    <row r="15" spans="1:18" ht="15" customHeight="1">
      <c r="A15" s="7" t="s">
        <v>3</v>
      </c>
      <c r="B15" s="29">
        <v>2478</v>
      </c>
      <c r="C15" s="29"/>
      <c r="D15" s="29">
        <v>1247</v>
      </c>
      <c r="E15" s="30">
        <v>915</v>
      </c>
      <c r="F15" s="29">
        <v>198</v>
      </c>
      <c r="G15" s="29"/>
      <c r="H15" s="244">
        <v>4838</v>
      </c>
    </row>
    <row r="16" spans="1:18" ht="15" customHeight="1">
      <c r="A16" s="7" t="s">
        <v>2</v>
      </c>
      <c r="B16" s="29">
        <v>2978</v>
      </c>
      <c r="C16" s="29"/>
      <c r="D16" s="29">
        <v>1252</v>
      </c>
      <c r="E16" s="29">
        <v>867</v>
      </c>
      <c r="F16" s="29">
        <v>-219</v>
      </c>
      <c r="G16" s="29"/>
      <c r="H16" s="31">
        <v>4878</v>
      </c>
      <c r="I16" s="1" t="s">
        <v>63</v>
      </c>
    </row>
    <row r="17" spans="1:12" ht="15" customHeight="1">
      <c r="A17" s="7" t="s">
        <v>13</v>
      </c>
      <c r="B17" s="29">
        <v>3095</v>
      </c>
      <c r="C17" s="29"/>
      <c r="D17" s="29">
        <v>1375</v>
      </c>
      <c r="E17" s="29">
        <v>808</v>
      </c>
      <c r="F17" s="29">
        <v>-265</v>
      </c>
      <c r="G17" s="29"/>
      <c r="H17" s="31">
        <v>5013</v>
      </c>
    </row>
    <row r="18" spans="1:12" ht="15" customHeight="1">
      <c r="A18" s="7" t="s">
        <v>1</v>
      </c>
      <c r="B18" s="29">
        <v>2926</v>
      </c>
      <c r="C18" s="29"/>
      <c r="D18" s="29">
        <v>1360</v>
      </c>
      <c r="E18" s="29">
        <v>761</v>
      </c>
      <c r="F18" s="29">
        <v>-22</v>
      </c>
      <c r="G18" s="29"/>
      <c r="H18" s="31">
        <v>5025</v>
      </c>
    </row>
    <row r="19" spans="1:12" ht="15" customHeight="1">
      <c r="A19" s="9" t="s">
        <v>59</v>
      </c>
      <c r="B19" s="28">
        <v>4043</v>
      </c>
      <c r="C19" s="252" t="s">
        <v>204</v>
      </c>
      <c r="D19" s="28">
        <v>1391</v>
      </c>
      <c r="E19" s="28">
        <v>710</v>
      </c>
      <c r="F19" s="28">
        <v>73</v>
      </c>
      <c r="G19" s="28"/>
      <c r="H19" s="247">
        <v>6217</v>
      </c>
    </row>
    <row r="20" spans="1:12" ht="15" customHeight="1" collapsed="1">
      <c r="A20" s="33" t="s">
        <v>115</v>
      </c>
      <c r="B20" s="33"/>
      <c r="C20" s="33"/>
      <c r="D20" s="33"/>
      <c r="E20" s="33"/>
      <c r="F20" s="33"/>
      <c r="G20" s="33"/>
      <c r="H20" s="251"/>
      <c r="I20" s="17"/>
      <c r="J20" s="17"/>
      <c r="K20" s="17"/>
      <c r="L20" s="17"/>
    </row>
    <row r="21" spans="1:12" ht="15" customHeight="1">
      <c r="A21" s="12" t="s">
        <v>58</v>
      </c>
      <c r="B21" s="29">
        <v>2323</v>
      </c>
      <c r="C21" s="29"/>
      <c r="D21" s="29">
        <v>1537</v>
      </c>
      <c r="E21" s="29">
        <v>657</v>
      </c>
      <c r="F21" s="29">
        <v>37</v>
      </c>
      <c r="G21" s="29"/>
      <c r="H21" s="31">
        <v>4554</v>
      </c>
    </row>
    <row r="22" spans="1:12" ht="15" customHeight="1">
      <c r="A22" s="1" t="s">
        <v>57</v>
      </c>
      <c r="B22" s="29">
        <v>2405</v>
      </c>
      <c r="C22" s="29"/>
      <c r="D22" s="29">
        <v>1511</v>
      </c>
      <c r="E22" s="30">
        <v>546</v>
      </c>
      <c r="F22" s="29">
        <v>-116</v>
      </c>
      <c r="G22" s="29"/>
      <c r="H22" s="244">
        <v>4346</v>
      </c>
    </row>
    <row r="23" spans="1:12" ht="15" customHeight="1">
      <c r="A23" s="1" t="s">
        <v>56</v>
      </c>
      <c r="B23" s="29">
        <v>2049</v>
      </c>
      <c r="C23" s="29"/>
      <c r="D23" s="29">
        <v>1393</v>
      </c>
      <c r="E23" s="30">
        <v>571</v>
      </c>
      <c r="F23" s="29">
        <v>-198</v>
      </c>
      <c r="G23" s="252" t="s">
        <v>178</v>
      </c>
      <c r="H23" s="244">
        <v>3815</v>
      </c>
    </row>
    <row r="24" spans="1:12" ht="15" customHeight="1">
      <c r="A24" s="1" t="s">
        <v>55</v>
      </c>
      <c r="B24" s="29">
        <v>1840</v>
      </c>
      <c r="C24" s="29"/>
      <c r="D24" s="29">
        <v>1353</v>
      </c>
      <c r="E24" s="30">
        <v>540</v>
      </c>
      <c r="F24" s="29">
        <v>29</v>
      </c>
      <c r="G24" s="252" t="s">
        <v>178</v>
      </c>
      <c r="H24" s="244">
        <v>3762</v>
      </c>
    </row>
    <row r="25" spans="1:12" ht="15" customHeight="1">
      <c r="A25" s="1" t="s">
        <v>54</v>
      </c>
      <c r="B25" s="29">
        <v>1041</v>
      </c>
      <c r="C25" s="29"/>
      <c r="D25" s="29">
        <v>1352</v>
      </c>
      <c r="E25" s="30">
        <v>489</v>
      </c>
      <c r="F25" s="29">
        <v>-151</v>
      </c>
      <c r="G25" s="252" t="s">
        <v>178</v>
      </c>
      <c r="H25" s="244">
        <v>2731</v>
      </c>
    </row>
    <row r="26" spans="1:12" ht="15" customHeight="1">
      <c r="A26" s="1" t="s">
        <v>53</v>
      </c>
      <c r="B26" s="29">
        <v>1160</v>
      </c>
      <c r="C26" s="29"/>
      <c r="D26" s="29">
        <v>1358</v>
      </c>
      <c r="E26" s="30">
        <v>471</v>
      </c>
      <c r="F26" s="29">
        <v>507</v>
      </c>
      <c r="G26" s="29"/>
      <c r="H26" s="244">
        <v>3496</v>
      </c>
    </row>
    <row r="27" spans="1:12" ht="15" customHeight="1">
      <c r="A27" s="1" t="s">
        <v>52</v>
      </c>
      <c r="B27" s="29">
        <v>1090</v>
      </c>
      <c r="C27" s="29"/>
      <c r="D27" s="29">
        <v>1289</v>
      </c>
      <c r="E27" s="30">
        <v>442</v>
      </c>
      <c r="F27" s="29">
        <v>1106</v>
      </c>
      <c r="G27" s="29"/>
      <c r="H27" s="244">
        <v>3927</v>
      </c>
    </row>
    <row r="28" spans="1:12" ht="15" customHeight="1">
      <c r="A28" s="1" t="s">
        <v>51</v>
      </c>
      <c r="B28" s="29">
        <v>754</v>
      </c>
      <c r="C28" s="29"/>
      <c r="D28" s="29">
        <v>1167</v>
      </c>
      <c r="E28" s="30">
        <v>408</v>
      </c>
      <c r="F28" s="29">
        <v>802</v>
      </c>
      <c r="G28" s="29"/>
      <c r="H28" s="244">
        <v>3131</v>
      </c>
    </row>
    <row r="29" spans="1:12" ht="15" customHeight="1" thickBot="1">
      <c r="A29" s="1" t="s">
        <v>50</v>
      </c>
      <c r="B29" s="29">
        <v>636</v>
      </c>
      <c r="C29" s="29"/>
      <c r="D29" s="29">
        <v>1068</v>
      </c>
      <c r="E29" s="30">
        <v>378</v>
      </c>
      <c r="F29" s="29">
        <v>652</v>
      </c>
      <c r="G29" s="29"/>
      <c r="H29" s="244">
        <v>2734</v>
      </c>
    </row>
    <row r="30" spans="1:12" ht="24" customHeight="1">
      <c r="A30" s="445"/>
      <c r="B30" s="445"/>
      <c r="C30" s="445"/>
      <c r="D30" s="445"/>
      <c r="E30" s="445"/>
      <c r="F30" s="445"/>
      <c r="G30" s="445"/>
      <c r="H30" s="445"/>
    </row>
    <row r="31" spans="1:12" ht="13.5" customHeight="1">
      <c r="A31" s="433" t="s">
        <v>239</v>
      </c>
      <c r="B31" s="433"/>
      <c r="C31" s="433"/>
      <c r="D31" s="433"/>
      <c r="E31" s="433"/>
      <c r="F31" s="433"/>
      <c r="G31" s="433"/>
      <c r="H31" s="433"/>
      <c r="I31" s="50"/>
      <c r="J31" s="50"/>
      <c r="K31" s="50"/>
      <c r="L31" s="50"/>
    </row>
  </sheetData>
  <sortState ref="A35:F55">
    <sortCondition descending="1" ref="A35:A55"/>
  </sortState>
  <mergeCells count="5">
    <mergeCell ref="A30:H30"/>
    <mergeCell ref="A5:H5"/>
    <mergeCell ref="A4:H4"/>
    <mergeCell ref="A31:H31"/>
    <mergeCell ref="A1:H1"/>
  </mergeCells>
  <hyperlinks>
    <hyperlink ref="A1" location="TdM!A1" display="Retour à la table des matières"/>
    <hyperlink ref="A31" location="'N1'!A1" display="Notes associées au tableau"/>
    <hyperlink ref="A1:H1" location="TM!A1" display="Retour à la table des matières"/>
  </hyperlinks>
  <pageMargins left="0.43307086614173229" right="0.23622047244094491" top="0.74803149606299213" bottom="0.74803149606299213" header="0.31496062992125984" footer="0.31496062992125984"/>
  <pageSetup orientation="landscape"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40</vt:i4>
      </vt:variant>
    </vt:vector>
  </HeadingPairs>
  <TitlesOfParts>
    <vt:vector size="76" baseType="lpstr">
      <vt:lpstr>TM</vt:lpstr>
      <vt:lpstr>Ch1</vt:lpstr>
      <vt:lpstr>1</vt:lpstr>
      <vt:lpstr>2</vt:lpstr>
      <vt:lpstr>3</vt:lpstr>
      <vt:lpstr>4</vt:lpstr>
      <vt:lpstr>5</vt:lpstr>
      <vt:lpstr>6</vt:lpstr>
      <vt:lpstr>7</vt:lpstr>
      <vt:lpstr>N1</vt:lpstr>
      <vt:lpstr>Ch2</vt:lpstr>
      <vt:lpstr>8</vt:lpstr>
      <vt:lpstr>9</vt:lpstr>
      <vt:lpstr>10</vt:lpstr>
      <vt:lpstr>11</vt:lpstr>
      <vt:lpstr>12</vt:lpstr>
      <vt:lpstr>13</vt:lpstr>
      <vt:lpstr>14</vt:lpstr>
      <vt:lpstr>15</vt:lpstr>
      <vt:lpstr>N2</vt:lpstr>
      <vt:lpstr>Ch3</vt:lpstr>
      <vt:lpstr>16</vt:lpstr>
      <vt:lpstr>enc.1</vt:lpstr>
      <vt:lpstr>enc.2</vt:lpstr>
      <vt:lpstr>N3</vt:lpstr>
      <vt:lpstr>Ch4</vt:lpstr>
      <vt:lpstr>17</vt:lpstr>
      <vt:lpstr>18</vt:lpstr>
      <vt:lpstr>19</vt:lpstr>
      <vt:lpstr>N4</vt:lpstr>
      <vt:lpstr>Ch5</vt:lpstr>
      <vt:lpstr>20</vt:lpstr>
      <vt:lpstr>21</vt:lpstr>
      <vt:lpstr>22</vt:lpstr>
      <vt:lpstr>23</vt:lpstr>
      <vt:lpstr>N5</vt:lpstr>
      <vt:lpstr>enc.1!_Toc158631193</vt:lpstr>
      <vt:lpstr>enc.1!_Toc166907533</vt:lpstr>
      <vt:lpstr>'17'!_Toc167435323</vt:lpstr>
      <vt:lpstr>'18'!_Toc167435324</vt:lpstr>
      <vt:lpstr>'19'!_Toc192760060</vt:lpstr>
      <vt:lpstr>'15'!Impression_des_titres</vt:lpstr>
      <vt:lpstr>'1'!Zone_d_impression</vt:lpstr>
      <vt:lpstr>'10'!Zone_d_impression</vt:lpstr>
      <vt:lpstr>'11'!Zone_d_impression</vt:lpstr>
      <vt:lpstr>'12'!Zone_d_impression</vt:lpstr>
      <vt:lpstr>'13'!Zone_d_impression</vt:lpstr>
      <vt:lpstr>'14'!Zone_d_impression</vt:lpstr>
      <vt:lpstr>'15'!Zone_d_impression</vt:lpstr>
      <vt:lpstr>'16'!Zone_d_impression</vt:lpstr>
      <vt:lpstr>'17'!Zone_d_impression</vt:lpstr>
      <vt:lpstr>'18'!Zone_d_impression</vt:lpstr>
      <vt:lpstr>'19'!Zone_d_impression</vt:lpstr>
      <vt:lpstr>'2'!Zone_d_impression</vt:lpstr>
      <vt:lpstr>'20'!Zone_d_impression</vt:lpstr>
      <vt:lpstr>'21'!Zone_d_impression</vt:lpstr>
      <vt:lpstr>'22'!Zone_d_impression</vt:lpstr>
      <vt:lpstr>'23'!Zone_d_impression</vt:lpstr>
      <vt:lpstr>'3'!Zone_d_impression</vt:lpstr>
      <vt:lpstr>'4'!Zone_d_impression</vt:lpstr>
      <vt:lpstr>'5'!Zone_d_impression</vt:lpstr>
      <vt:lpstr>'6'!Zone_d_impression</vt:lpstr>
      <vt:lpstr>'7'!Zone_d_impression</vt:lpstr>
      <vt:lpstr>'8'!Zone_d_impression</vt:lpstr>
      <vt:lpstr>'9'!Zone_d_impression</vt:lpstr>
      <vt:lpstr>'Ch2'!Zone_d_impression</vt:lpstr>
      <vt:lpstr>'Ch3'!Zone_d_impression</vt:lpstr>
      <vt:lpstr>'Ch4'!Zone_d_impression</vt:lpstr>
      <vt:lpstr>'Ch5'!Zone_d_impression</vt:lpstr>
      <vt:lpstr>enc.1!Zone_d_impression</vt:lpstr>
      <vt:lpstr>enc.2!Zone_d_impression</vt:lpstr>
      <vt:lpstr>'N1'!Zone_d_impression</vt:lpstr>
      <vt:lpstr>'N2'!Zone_d_impression</vt:lpstr>
      <vt:lpstr>'N3'!Zone_d_impression</vt:lpstr>
      <vt:lpstr>'N4'!Zone_d_impression</vt:lpstr>
      <vt:lpstr>'N5'!Zone_d_impression</vt:lpstr>
    </vt:vector>
  </TitlesOfParts>
  <Company>Ministère des Finances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syljo001</dc:creator>
  <cp:lastModifiedBy>Lorenzato-Doyle, Gabriel</cp:lastModifiedBy>
  <cp:lastPrinted>2017-03-24T14:26:07Z</cp:lastPrinted>
  <dcterms:created xsi:type="dcterms:W3CDTF">2012-11-08T14:22:24Z</dcterms:created>
  <dcterms:modified xsi:type="dcterms:W3CDTF">2017-10-30T20:42:28Z</dcterms:modified>
</cp:coreProperties>
</file>